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f.pd\Desktop\"/>
    </mc:Choice>
  </mc:AlternateContent>
  <bookViews>
    <workbookView xWindow="0" yWindow="0" windowWidth="20490" windowHeight="7050" activeTab="1"/>
  </bookViews>
  <sheets>
    <sheet name="خدمات غیر مشورتی" sheetId="4" r:id="rId1"/>
    <sheet name="ساختمانی" sheetId="3" r:id="rId2"/>
    <sheet name="اجناس" sheetId="2" r:id="rId3"/>
    <sheet name="خدمات مشورتی " sheetId="1" r:id="rId4"/>
  </sheets>
  <definedNames>
    <definedName name="_xlnm._FilterDatabase" localSheetId="3" hidden="1">'خدمات مشورتی '!$A$9:$R$28</definedName>
    <definedName name="_xlnm.Print_Area" localSheetId="2">اجناس!$A$1:$S$83</definedName>
    <definedName name="_xlnm.Print_Area" localSheetId="0">'خدمات غیر مشورتی'!$A$1:$S$13</definedName>
    <definedName name="_xlnm.Print_Area" localSheetId="1">ساختمانی!$A$1:$S$44</definedName>
    <definedName name="_xlnm.Print_Titles" localSheetId="2">اجناس!$8:$8</definedName>
    <definedName name="_xlnm.Print_Titles" localSheetId="3">'خدمات مشورتی '!$9:$9</definedName>
    <definedName name="_xlnm.Print_Titles" localSheetId="1">ساختمانی!$8:$8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7" i="2" l="1"/>
  <c r="Q24" i="2"/>
  <c r="Q52" i="2"/>
  <c r="Q27" i="2"/>
</calcChain>
</file>

<file path=xl/sharedStrings.xml><?xml version="1.0" encoding="utf-8"?>
<sst xmlns="http://schemas.openxmlformats.org/spreadsheetml/2006/main" count="2042" uniqueCount="454">
  <si>
    <t>شماره</t>
  </si>
  <si>
    <t>سکتور</t>
  </si>
  <si>
    <t>اداره تدارکاتی</t>
  </si>
  <si>
    <t>نوع بودجه (عادی/ انکشافی)</t>
  </si>
  <si>
    <t>بودجه اختیاری یا غیر اختیاری</t>
  </si>
  <si>
    <t>کود بودجه</t>
  </si>
  <si>
    <t>عنوان / نام پروژه در بودجه منظور شده</t>
  </si>
  <si>
    <t>ولایت</t>
  </si>
  <si>
    <t>ولسوالی</t>
  </si>
  <si>
    <t>قریه</t>
  </si>
  <si>
    <t>تمویل کننده پروژه(دولت، دونر و یا از بودجه اداره مربوطه)</t>
  </si>
  <si>
    <t>شرح تدارکات/پروژه</t>
  </si>
  <si>
    <t>روش یا شیوه تدارکات (در صورت استفاده از شیوه های دیگر دلایل آن واضح گردد)</t>
  </si>
  <si>
    <t>نوع قرارداد</t>
  </si>
  <si>
    <t xml:space="preserve">ملاحظات </t>
  </si>
  <si>
    <t xml:space="preserve">تاریخ عقد قرار داد </t>
  </si>
  <si>
    <t xml:space="preserve">حالت تدارکاتی پروژه </t>
  </si>
  <si>
    <t>نوع تدارکات</t>
  </si>
  <si>
    <t xml:space="preserve">قیمت حقیقی پروژه در صورتیکه
 عقد گردیده باشد </t>
  </si>
  <si>
    <t>عقد گردیده</t>
  </si>
  <si>
    <t>معارف</t>
  </si>
  <si>
    <t>وزارت تحصیلات عالی</t>
  </si>
  <si>
    <t>عادی</t>
  </si>
  <si>
    <t>اختیاری</t>
  </si>
  <si>
    <t>22601   و  22602</t>
  </si>
  <si>
    <t>روغنیات</t>
  </si>
  <si>
    <t>کابل</t>
  </si>
  <si>
    <t>مرکز وزارت</t>
  </si>
  <si>
    <t>دولت ج.ا.ا</t>
  </si>
  <si>
    <t xml:space="preserve">تهیه وتدارک دونوع تیل دیزل وپطرول، ضرورت مرکز وزارت تحصیلات عالی و نهاد های ذیربط آن سال مالی 1398  </t>
  </si>
  <si>
    <t>اجناس</t>
  </si>
  <si>
    <t>باز ملی</t>
  </si>
  <si>
    <t>چهار چوبی</t>
  </si>
  <si>
    <t>پروژه تهیه و تدارک یک نوع گاز مایع ضرورت شعبات مرکز وزارت، لیلیه های پوهنتون مرکز، پوهنتون پولی تخنیک و پوهنتون تعلیم و تربیه شهید استاد ربانی(برای  پخت وپز غـذای محصلین، تسخین دفاتـر، گلخانه، ومحافظین)</t>
  </si>
  <si>
    <t>1397/11/10</t>
  </si>
  <si>
    <t>1398/08/28</t>
  </si>
  <si>
    <t>غذا بدون معاش</t>
  </si>
  <si>
    <t>تهیه و تدارک (37) قلم مواد اعاشوی لیلیه های ذکور و اناث پوهنتون کابل و پوهنتون پولی تخنیک</t>
  </si>
  <si>
    <t>انکشافی</t>
  </si>
  <si>
    <t>غیر اختیاری</t>
  </si>
  <si>
    <t>TDF</t>
  </si>
  <si>
    <t>ایجاد دو لابراتوار کمپیوتری برای موسسه تحصیلات عالی نمیروز، نیمروز</t>
  </si>
  <si>
    <t>زابل و نیمروز</t>
  </si>
  <si>
    <t>موسسات تحصیلات عالی زابل و نیمروز</t>
  </si>
  <si>
    <t>ایجاد دو لابراتوار کمپیوتری برای موسسه تحصیلات عالی نمیروز و زابل</t>
  </si>
  <si>
    <t>بازملی</t>
  </si>
  <si>
    <t>بالمقطع</t>
  </si>
  <si>
    <t>شفاخانه های کادری پوهنتون طبی کابل</t>
  </si>
  <si>
    <t>مواد اعاشوی شفاخانه های کادری پوهنتون طبی کابل</t>
  </si>
  <si>
    <t>منبع واحد</t>
  </si>
  <si>
    <t>1397/11/14</t>
  </si>
  <si>
    <t>تدارک تجهیزات تکنالوژی معلوماتی پوهنحی ژورنالیزم پوهنتون کندهار</t>
  </si>
  <si>
    <t>کندهار</t>
  </si>
  <si>
    <t>پوهنتون کندهار</t>
  </si>
  <si>
    <t>تدارک تجهیزات تکنالوژی معلوماتی برای پوهنتون بامیان</t>
  </si>
  <si>
    <t xml:space="preserve">بامیان </t>
  </si>
  <si>
    <t>پوهنتو ن بامیان</t>
  </si>
  <si>
    <t>پوهنتون بامیان</t>
  </si>
  <si>
    <t>استفاده از اجناس و خدمات</t>
  </si>
  <si>
    <t xml:space="preserve">کابل </t>
  </si>
  <si>
    <t>اداره ملی امتحانات</t>
  </si>
  <si>
    <t>تهیه و تدارک (13) قلم تجهیزات مورد ضرورت ماشین شارپ اداره ملی امتحانات</t>
  </si>
  <si>
    <t>تدارک تجهیزات تکنالوژی معلوماتی پوهنحی ژورنالیزم پوهنتون ننگرهار</t>
  </si>
  <si>
    <t>ننگرهار</t>
  </si>
  <si>
    <t>پوهنتون ننگرهار</t>
  </si>
  <si>
    <t>AFG-280322</t>
  </si>
  <si>
    <t>برنامه تقویت و انکشاف پوهنتونها و موسسات تحصیلات عالی</t>
  </si>
  <si>
    <t xml:space="preserve">مختلف </t>
  </si>
  <si>
    <t>تدارک تجهیزات تکنالوژی معلوماتی برای استدیو ثبت پوهنتونهای (علوم طبی، پولی تخنیک، کندهار، ننگرهار، هرات وشیخ زاید خوست)</t>
  </si>
  <si>
    <t>22701, 22702</t>
  </si>
  <si>
    <t>لوازم دفتر 
مواد تنظیفاتی</t>
  </si>
  <si>
    <t xml:space="preserve">تهیه و تدارک قرطاسیه باب وزارت (شعبات کابل) </t>
  </si>
  <si>
    <t>AFG/280315</t>
  </si>
  <si>
    <t xml:space="preserve">تاسیس اطاق های عاجل خریداری دو عراده امبولانس و ماشین زباله سوز برای شفاخانه های کدری پوهنتون طبی کابل </t>
  </si>
  <si>
    <t>شفاخانه های تدریسی پوهنتون طبی کابل</t>
  </si>
  <si>
    <t>پروژه تهیه تدارک 9 قلم تجهیزات طبی و وسایل ترانسپورتی برای شفاخانه های تدریسی پوهنتون طبی کابل شامل دو لات</t>
  </si>
  <si>
    <t>1398/02/28</t>
  </si>
  <si>
    <t>AFG/280271</t>
  </si>
  <si>
    <t xml:space="preserve">برنامه انکشاف تحصیلات عالی </t>
  </si>
  <si>
    <t>پوهنتون پولی تخنیک</t>
  </si>
  <si>
    <t>بانک جهانی</t>
  </si>
  <si>
    <t xml:space="preserve">ایجاد آی سی تی سنتر در پوهنتون پولی تخنیک کابل  </t>
  </si>
  <si>
    <t>پوهنتون طبی کابل</t>
  </si>
  <si>
    <t>ایجاد آی سی تی سنتر در پوهنتون طبی کابل</t>
  </si>
  <si>
    <t>ایجاد آی سی تی سنتر در پوهنتون بامیان</t>
  </si>
  <si>
    <t>تهیه و تدارک تجهیزات آی تی برای پوهنتون های (غور، هلمند، لوگر و پنجشیر) شامل 4 لات</t>
  </si>
  <si>
    <t>بغلان</t>
  </si>
  <si>
    <t>پوهنتون بغلان</t>
  </si>
  <si>
    <t xml:space="preserve">ایجاد آی تی سنتر در پوهنتون بغلان </t>
  </si>
  <si>
    <t xml:space="preserve">ایجاد 3 مرکز انکشاف مســــــــــــــــلکی در پوهنتون های ( کندز، البیرونی و بامیان)  </t>
  </si>
  <si>
    <t xml:space="preserve">  9 واحد تضمین کیفیت در پوهنتون های (فاریاب، تخار، پکتیا، کندز، بدخشان، جوزجان، پولی تخنیک، پروان و بامیان) شامل 9 لات</t>
  </si>
  <si>
    <t>پوهنتون تعلیم و تربیه و پوهنتون طبی کابل</t>
  </si>
  <si>
    <t>ایجاد مرکز خلاقیت و نوآوری در پوهنتون های ( تعلیم و تربیه شهید ربانی و پوهنتون کابل) شامل 2 لات</t>
  </si>
  <si>
    <t>پروژه تهیه و تدارک کتب کتابخانه های 24پوهنتون های مرکز و ولایات شامل 24 لات</t>
  </si>
  <si>
    <t>پروژه تدارک تجهیزات لابراتواری 14 پوهنتون مرکز و ولایات</t>
  </si>
  <si>
    <t>بازبین المللی</t>
  </si>
  <si>
    <t>پروژه تدارک تجهیزات لابراتواری (فزیک و بیولوژی) ضرورت نهاد های تحصیلی شامل 2 لات</t>
  </si>
  <si>
    <t>شفاخانه های کدری پوهنتون طبی کابل</t>
  </si>
  <si>
    <t xml:space="preserve"> تهیه و تدارک 36 قلم مواد اعاشوی شفاخانه های کدری پوهنتون طبی کابل( میوند، شهر آرا ،کلینیک کدری چشم و  شفاخانه تدریسی علی آباد)</t>
  </si>
  <si>
    <t>1398/01/29</t>
  </si>
  <si>
    <t>1398/02/01</t>
  </si>
  <si>
    <t>HICDP- 328</t>
  </si>
  <si>
    <t xml:space="preserve">تجهیزات برای پوهنتون طبی کابل </t>
  </si>
  <si>
    <t>کشور هندوستان</t>
  </si>
  <si>
    <t xml:space="preserve">تهیه 9 قلم تجهیزات برای پوهنتون طبی کابل </t>
  </si>
  <si>
    <t>تهیه و تـــدارک مواد تنظیفــــــــــــــــــاتی( لوازم اولیه دفتری) وزارت (شعبات کابل)</t>
  </si>
  <si>
    <t>AFG-280106</t>
  </si>
  <si>
    <t>خریداری و سایل عملیات قلبی " انجوگرافی و انجیوپلاستی " برای مرکز تحقیقات قلبی پوهنتون طبی کابل</t>
  </si>
  <si>
    <t>تهیه و تدارک 56 قلم تجهیزات قلبی پوهنتون طبی کابل شامل5 لات</t>
  </si>
  <si>
    <t>باز بین المللی</t>
  </si>
  <si>
    <t>تهیه وتدارک 82 قلم نیامندی های محصولات صحی و مواد مصرفی آمریت پولیکلینیک و امور صحی</t>
  </si>
  <si>
    <t>پولیکلینیک و امور صحی</t>
  </si>
  <si>
    <t>تهیه وتدارک 82 قلم نیازمندی های محصولات صحی و مواد مصرفی آمریت پولیکلینیک و امور صحی</t>
  </si>
  <si>
    <t>1398/01/31</t>
  </si>
  <si>
    <t>AFG/280095</t>
  </si>
  <si>
    <t>اعمار تأسیسات و خریداری تجهیزات پوهنتون ننگرهار(زون شرق)</t>
  </si>
  <si>
    <t>پوهنتون ننکرهار</t>
  </si>
  <si>
    <t>تهیه و تدارک (29) قلم اجناس پوهنحی شرعیات پوهنتون ننگرهار</t>
  </si>
  <si>
    <t>ایجاد دو لابراتوار کمپیوتری برای پوهنحی انجینیری پوهنتون کابل</t>
  </si>
  <si>
    <t>پوهنتون کابل</t>
  </si>
  <si>
    <t>پوهنخی انجینیری</t>
  </si>
  <si>
    <t>ایجاد لابراتوار کمپیوتری برای موسسه تحصیلات عالی دایکندی</t>
  </si>
  <si>
    <t>دایکندی</t>
  </si>
  <si>
    <t>موسسات تحصیلات عالی دایکندی</t>
  </si>
  <si>
    <t xml:space="preserve">تهیه وتدارک، شش قلم روغنیات مورد ضرورت مرکزو پوهنتون تعلیم و تربیه شهید استاد ربانی، 5  قلم روغنیات پوهنتون پولی تخنیک و 46 قلم فلتر باب مرکز و پولی تخنیک، سال مالی 1398  </t>
  </si>
  <si>
    <t>انگشافی</t>
  </si>
  <si>
    <t>AFG-280208</t>
  </si>
  <si>
    <t xml:space="preserve">اعمار تاسیسات و خریداری تجهیرات برای پوهنتون کابل ، مرکز وزارت ، شفاخانه کدری ، شفاخانه علی آباد ،لابراتوار ها و  تعمیر پوهنتون تعلیم تربیه </t>
  </si>
  <si>
    <t xml:space="preserve">پروژه اتصال سرور روم وزارت تحصیلات عالی از طریق فایبر نوری </t>
  </si>
  <si>
    <t>AFG-280315</t>
  </si>
  <si>
    <t>تأسیس اطاق های عاجل، خریداری دو عراده امبولانس زباله سوز برای شفاخانه های کدری پوهنتون کابل</t>
  </si>
  <si>
    <t>شفاخانه علی آباد</t>
  </si>
  <si>
    <t>پروژه تهیه و تدارک تجهیزات مراقبت های عاجل طبی (ICU) شفاخانه علی آباد (شامل دو لات)</t>
  </si>
  <si>
    <t>انکشافی غیر اختیاری</t>
  </si>
  <si>
    <t>پروژه شبکه سازی کمپس طبی پوهنتون کندهار</t>
  </si>
  <si>
    <t xml:space="preserve">پوهنتون کندهار </t>
  </si>
  <si>
    <t>AFG-280321</t>
  </si>
  <si>
    <t>خریداری تجهیزات برای پوهنتون ها و موسسات تحصیلات عالی</t>
  </si>
  <si>
    <t xml:space="preserve"> پروژه تهیه و تدارک تجهیزات مورد نیاز تمامی پوهنتون ها و موسسات تحصیلات عالی شامل 4 لات</t>
  </si>
  <si>
    <t>1398/04/22</t>
  </si>
  <si>
    <t>1398/06/04</t>
  </si>
  <si>
    <t>پروژه لابراتوار کمپیوتری لیلیه ذکور پوهنتون کابل</t>
  </si>
  <si>
    <t>لیلیه ذکور</t>
  </si>
  <si>
    <t>AFG-280280</t>
  </si>
  <si>
    <t>خریداری 18 قلم اجناس مورد ضرورت مرکز مشاوره پوهنحی روان شناسی پوهنتون تعلیم وتربیه شهید استاد  ربانی</t>
  </si>
  <si>
    <t>پوهنتون تعلیم و تربیه شهید استاد ربانی</t>
  </si>
  <si>
    <t>پوهنحی روانشناسی</t>
  </si>
  <si>
    <t>خریداری تجهیزات برای پوهنتون ها و لیلیه ها</t>
  </si>
  <si>
    <t>پوهنحی حقوق</t>
  </si>
  <si>
    <t>خریداری اجناس و وسایل مورد ضرورت پوهنحی حقوق پوهنتون ننگرهار شامل 6 لات</t>
  </si>
  <si>
    <t>1398/06/03</t>
  </si>
  <si>
    <t xml:space="preserve">اعمار تاسیسات و خریداری تجهیرات برای پوهنتون کابل ، مرکز وزارت ، شفاخانه کدری ، شفاخانه علی آباد ،لابراتوار ها و  تعمیر پوهنتون تعلیم تربیه  </t>
  </si>
  <si>
    <t xml:space="preserve"> پوهنتون کابل</t>
  </si>
  <si>
    <t>لیلیه نسوان</t>
  </si>
  <si>
    <t>پروژه تهیه و نصب (10) پایه کمره امنیتی لیلیه نسوان پوهنتون مرکز</t>
  </si>
  <si>
    <t>البیرونی</t>
  </si>
  <si>
    <t>پوهنتون البیرونی</t>
  </si>
  <si>
    <t>پوهنوتن البیرونی</t>
  </si>
  <si>
    <t>ایجاد آی تی سنتر در پوهنتون البیرونی</t>
  </si>
  <si>
    <t>شبکه سازی ساختمان 100 اطاقه پوهنتون تعلیم وتربیه شهید استاد ربانی</t>
  </si>
  <si>
    <t>پوهنتون تعلیم و تربیه</t>
  </si>
  <si>
    <t xml:space="preserve">پوهنتون تعلیم و تربیه  </t>
  </si>
  <si>
    <t>پروژه شبکه تحصیلی و تحقیقی افغانستان (NoC - AfgREN)</t>
  </si>
  <si>
    <t xml:space="preserve"> پروژه تهیه و تدارک تجهیزات آی تی برای پوهنتون ها و موسسأت تحصیلات عالی( ارزگان، سرپل، بادغیس، فراه، پکتیکا، هرات، کندهار، جوزجان، ننگرهار) شامل 9 لات</t>
  </si>
  <si>
    <t>پروژه اتصال کیبل فایبر نوری پوهنتون البیرونی</t>
  </si>
  <si>
    <t>پروژه وصل کیبل فایبر از کمپس جدید به کمپس کهنه پوهنتون بامیان</t>
  </si>
  <si>
    <t>1398/01/04</t>
  </si>
  <si>
    <t>اتصال خدمات انترنت از طریق فایبر نوری در کمپس بیله یارگل پوهنتون کنر</t>
  </si>
  <si>
    <t>کنر</t>
  </si>
  <si>
    <t>پوهنتون کنر</t>
  </si>
  <si>
    <t>1398/02/25</t>
  </si>
  <si>
    <t xml:space="preserve">    پروژه تهیه و تدارک پنج قلم اجناس مورد نیاز لیلیه نسوان پوهنتون کابل</t>
  </si>
  <si>
    <t>1398/01/25</t>
  </si>
  <si>
    <t>1398/01/26</t>
  </si>
  <si>
    <t>1398/03/12</t>
  </si>
  <si>
    <t xml:space="preserve">    پروژه تهیه و تدارک (33) قلم اجناس مورد نیاز آشپز خانه لیلیه نسوان پوهنتون کابل</t>
  </si>
  <si>
    <t>1398/01/27</t>
  </si>
  <si>
    <t>وزارت تحصیلات عالی.</t>
  </si>
  <si>
    <t>AFG/280208</t>
  </si>
  <si>
    <t>تهیه و نصب سولر سیستم دفاتر ریاست محترم مقام وزارت</t>
  </si>
  <si>
    <t xml:space="preserve"> پروژه شبکه سازی کمپس پوهنتون طبی کابل ابو علی ابن سینا</t>
  </si>
  <si>
    <t>1398/02/22</t>
  </si>
  <si>
    <t>پروژه ایجاد سیستم سولر پوهنتون بامیان</t>
  </si>
  <si>
    <t>پروژه تهیه و تدارک (29) قلم مواد اعاشوی محصلین پوهنتون  ننگرهار</t>
  </si>
  <si>
    <t>شفاخانه های تدریسی پوهنتون طبی ننگرهار</t>
  </si>
  <si>
    <t>پروژه تهیه و تدارک (29) قلم مواد اعاشوی شفاخانه های تدریسی پوهنتون  ننگرهار</t>
  </si>
  <si>
    <t>پروژه تهیه و تدارک مواد اعاشه و اباته لیلیه نسوان پوهنتون کابل</t>
  </si>
  <si>
    <t>1398/03/22</t>
  </si>
  <si>
    <t>پروژه تهیه، تدارک، نصب و انستالیشن (53) پایه کمره های امنیتی شعبات مرکز وزارت</t>
  </si>
  <si>
    <t>1398/03/23</t>
  </si>
  <si>
    <t>ایجاد یک استدیو ثبت(جهت پیشبرد کورس های آنلاین و آموزش الکترونیکی) برای پوهنتون کابل</t>
  </si>
  <si>
    <t>پروژه تهیه و تدارک 12 قلم تجهیزات دفتری شعبات مرکز وزارت</t>
  </si>
  <si>
    <t xml:space="preserve">تهیه وتدارک (2) قلم تجهیزات آی تی برای پوهنحی کمپیوتر ساینس پوهنتون کابل   </t>
  </si>
  <si>
    <t>پوهنحی کمپیوتر ساینس</t>
  </si>
  <si>
    <t>1398/03/11</t>
  </si>
  <si>
    <t>1398/05/12</t>
  </si>
  <si>
    <t>انکشافی اختیاری</t>
  </si>
  <si>
    <t>پروژه تهیه و تدارک تجهیزات آی تی شعبات مرکز وزارت</t>
  </si>
  <si>
    <t>1398/04/20</t>
  </si>
  <si>
    <t>1398/06/23</t>
  </si>
  <si>
    <t xml:space="preserve"> انکشافی اختیاری</t>
  </si>
  <si>
    <t>تهیه و تدارک تجهیزات IT برای تدویر صنوف آنلاین 9 پوهنتون شامل دو لات (چهار پوهنتون مرکز- پنج پوهنتون ولایات)</t>
  </si>
  <si>
    <t>ایجاد یک استدیو ثبت  (جهت پیشبرد کورس های انلاین و آموزش الکترونیکی) برای پوهنتون تعلیم و تربیه استاد شهید ربانی</t>
  </si>
  <si>
    <t>1398/04/29</t>
  </si>
  <si>
    <t xml:space="preserve"> انکشافی  غیر اختیاری</t>
  </si>
  <si>
    <t>کندز</t>
  </si>
  <si>
    <t>پوهنتون کندز</t>
  </si>
  <si>
    <t>پروژه ایجاد مرکز آی تی و دو لابراتوار کمپیوتری برای پوهنتون کندز</t>
  </si>
  <si>
    <t>1398/08/06</t>
  </si>
  <si>
    <t>AFG- 280208</t>
  </si>
  <si>
    <t xml:space="preserve">اعمار تاسیسات و خریداری تجهیرات برای پوهنتون کابل ، مرکز وزارت، شفاخانه کدری ، شفاخانه علی آباد ،لابراتوار ها و  تعمیر پوهنتون تعلیم تربیه </t>
  </si>
  <si>
    <t>پروژه تهیه و تدارک (6) پایه مخابره و یک پایه ماشین فوتو کاپی لیلیه نسوان پوهنتون کابل</t>
  </si>
  <si>
    <t xml:space="preserve">انکشافی  </t>
  </si>
  <si>
    <t>ایجاد لابراتوار  های کمپیوتری برای  نهاد های تحصیلی پکتیا و پکتیکا شامل دو لات</t>
  </si>
  <si>
    <t>پکتیا و پکتیکا</t>
  </si>
  <si>
    <t>نهاد های تحصیلی پکتیا و پکتیکا</t>
  </si>
  <si>
    <t>1398/05/01</t>
  </si>
  <si>
    <t>1398/05/03</t>
  </si>
  <si>
    <t>AFG-280316</t>
  </si>
  <si>
    <t>توسعه لابراتوارها و کتابخانه ها</t>
  </si>
  <si>
    <t>هلمند</t>
  </si>
  <si>
    <t>پوهنتون هلمند</t>
  </si>
  <si>
    <t>تهیه و تدارک تجهیزات لابراتواری دیپارتمنت های  مالداری، اگرانومی، هارتیکلچر، تیشو کلچر پوهنحی زراعت، دیپارتمنت سیول پوهنحی انجینیری و  کلینیک پوهنحی وترنری پو هنتون هلمند شامل شش لات</t>
  </si>
  <si>
    <t>1398/08/04</t>
  </si>
  <si>
    <t xml:space="preserve"> انکشافی </t>
  </si>
  <si>
    <t>برنامه تقویت و انکشاف پوهنتون ها و موسسأت تحصیلات عالی</t>
  </si>
  <si>
    <t>کاپیسا</t>
  </si>
  <si>
    <t>ایجاد سه صنف آنلاین برای پوهنتون البیرونی</t>
  </si>
  <si>
    <t>1398/09/05</t>
  </si>
  <si>
    <t>برنامه تقویت و انکشاف پوهنتون ها و موسسات تحصیلات عالی</t>
  </si>
  <si>
    <t>پوهنتون ملی زراعتی و تکنالوژی کندها</t>
  </si>
  <si>
    <t xml:space="preserve"> پروژه سیستم سولر فوتو لتاییک 30 کیلو وات پوهنتون ملی زراعتی و تکنالوژی کندهار</t>
  </si>
  <si>
    <t>1398/08/16</t>
  </si>
  <si>
    <t>شفاخانه تدریسی پوهنتون ننگرها</t>
  </si>
  <si>
    <t xml:space="preserve"> پروژه  تهیه و تدارک (72) قلم تجهیزات و سامان آلات طبی شفاخانه تدریسی پوهنتون ننگرهار</t>
  </si>
  <si>
    <t>1398/07/23</t>
  </si>
  <si>
    <t>1398/08/23</t>
  </si>
  <si>
    <t>عادی و انکشافی اختیاری</t>
  </si>
  <si>
    <t>AFG-280322/22701</t>
  </si>
  <si>
    <t>پروژه تهیه و تدارک قرطاسیه باب، تجهیزات الکترونیکی و فرنیچر باب برای ریاست تحقیق، تألیف ترجمه شامل سه لات</t>
  </si>
  <si>
    <t>1398/06/27</t>
  </si>
  <si>
    <t>1398/07/22</t>
  </si>
  <si>
    <t>پروژه ایجاد مرکز انکشاف مسلکی (PDC) برای بیست نهاد تحصیلی شامل 4 لات</t>
  </si>
  <si>
    <t>1398/07/04</t>
  </si>
  <si>
    <t>پروژه ایجاد وای فای زون برای پوهنتون طبی کابل و پولی تخنیک کابل  شامل دو لات</t>
  </si>
  <si>
    <t xml:space="preserve"> اختیاری</t>
  </si>
  <si>
    <t>غور</t>
  </si>
  <si>
    <t>موسسه تحصیلات عالی غور</t>
  </si>
  <si>
    <t>پروژه تهیه و  خریداری یک پایه جنراتوار  Perkins (100) کیلو وات ساخت جرمنی یا معادل آن برای موسسه تحصیلات عالی غور</t>
  </si>
  <si>
    <t>1398/07/13</t>
  </si>
  <si>
    <t>البسه باب</t>
  </si>
  <si>
    <t>شعبات مرکز وزارت</t>
  </si>
  <si>
    <t>پروژه تهیه و تدارک (251) جوره البسه و بوت بهاری پرسونل خدماتی مرکز وزارت</t>
  </si>
  <si>
    <t>1398/09/03</t>
  </si>
  <si>
    <t>پوهنتون ملی علوم زراعتی و تکنالوژی افغانستان</t>
  </si>
  <si>
    <t>پروژه  ایجاد زمینه تدریس از راه دور (Tele-education) برای پوهنتون ملی علوم زراعتی و تکنالوژی افغانستان</t>
  </si>
  <si>
    <t>AFG/280313</t>
  </si>
  <si>
    <t xml:space="preserve">اعمار تعمیر تدریسی موسسه تحصیلات عالی دایکندی </t>
  </si>
  <si>
    <t xml:space="preserve"> موسسه تحصیلات عالی دایکندی</t>
  </si>
  <si>
    <t>ساختمانی</t>
  </si>
  <si>
    <t>تکمیل پروسه های کاری باقیمانده تعمیر 200بستر عاجل علی آباد (تخریب تعمیر سناتوریم، وصل سیستم کانالیزاسیون به شبکه عمومی، دیوار احاطه استنادی ،سایت پلان اعمار اتاق تخنیکی و چپس ریزی بام شفاخانه</t>
  </si>
  <si>
    <t>برنامه انکشاف تحصیلات عالی</t>
  </si>
  <si>
    <t>بادغیس</t>
  </si>
  <si>
    <t>موسسه تحصیلات عالی بادغیس</t>
  </si>
  <si>
    <t xml:space="preserve"> پروژه صالون طعام خوری لیلیه موسسه تحصیلات عالی بادغیس</t>
  </si>
  <si>
    <t>1398/06/25</t>
  </si>
  <si>
    <t>1398/07/25</t>
  </si>
  <si>
    <t>1398/07/27</t>
  </si>
  <si>
    <t>AFG/280078</t>
  </si>
  <si>
    <t>اعمار تأسیسات و خریداری تجهیزات پوهنتون کندهار</t>
  </si>
  <si>
    <t>پوشش سقف تالار پوهنحی اقتصاد و ادبیات</t>
  </si>
  <si>
    <t>AFG/28095</t>
  </si>
  <si>
    <t>اعمار تأسیسات و خریداری تجهیزات پوهنتون ننگرهار</t>
  </si>
  <si>
    <t>اعمار یک باب تعمیر تدریسی برای پوهنحی ژورنالیزم ننگرهار</t>
  </si>
  <si>
    <t>1397/10/25</t>
  </si>
  <si>
    <t>AFG/280099</t>
  </si>
  <si>
    <t>اعمار تأسیسات و خریداری تجهیزات پوهنتون پکتیا</t>
  </si>
  <si>
    <t>پکتیا</t>
  </si>
  <si>
    <t>پوهنتون پکتیا</t>
  </si>
  <si>
    <t>اعمار یک باب تعمیر کتابخانه پوهنتون پکتیا</t>
  </si>
  <si>
    <t>1397/12/22</t>
  </si>
  <si>
    <t xml:space="preserve">انکشافی </t>
  </si>
  <si>
    <t>اعمار تأسیسات و خریداری برای پوهنتون کابل، مرکز وزارت، شفاخانه های کادری، شفاخانه عالی آباد، لابراتوار ها و تعمیر پوهنتون تعلیم وتربیه</t>
  </si>
  <si>
    <t>احداث پارکینگ معیاری برای پوهنتون کابل</t>
  </si>
  <si>
    <t>HICDP- 437</t>
  </si>
  <si>
    <t>اعمار تعمیر تدریسی موسسه تحصیلات عالی</t>
  </si>
  <si>
    <t>موسسه تحصیلات غور</t>
  </si>
  <si>
    <t>کشورهندوستان</t>
  </si>
  <si>
    <t>تعمیر تدریسی و تعمیر الحاقیه موسسه تحصیلات عالی غور</t>
  </si>
  <si>
    <t>بند قرغه</t>
  </si>
  <si>
    <t>حفر یک حلقه چاه عمیق مهمان خانه وزارت تحصیلات عالی واقع بند قرغه</t>
  </si>
  <si>
    <t>هرات</t>
  </si>
  <si>
    <t>پوهنتون هرات</t>
  </si>
  <si>
    <t>پروژه اعمار تعمیر تدریسی پوهنحی کمپیوتر ساینس پوهنتون هرات</t>
  </si>
  <si>
    <t>AFG/280133</t>
  </si>
  <si>
    <t>اعمار تأسیسات و خریداری تجهیزات پوهنتون غزنی</t>
  </si>
  <si>
    <t>غزنی</t>
  </si>
  <si>
    <t>پوهنتون غزنی</t>
  </si>
  <si>
    <t>پروژه اعمار صالون طعام خوری و آشپز خانه لیلیه پوهنتون غزنی</t>
  </si>
  <si>
    <t xml:space="preserve">پروسه تست خاک تعمیر جدید وزارت تحصیلات عالی </t>
  </si>
  <si>
    <t xml:space="preserve"> پروژه ترمیمات تشناب های تعمیر جراحی شفاخانه علی آباد</t>
  </si>
  <si>
    <t>مرکز وزارت تحصیلات عالی</t>
  </si>
  <si>
    <t>پروژه اعمار یک باب اطاق برای چاه عمیق وزارت</t>
  </si>
  <si>
    <t>پروژه تمدید کیبل های برق مهمان خانه وزارت واقع بند قرغه</t>
  </si>
  <si>
    <t>1398/04/15</t>
  </si>
  <si>
    <t>پروژه پروسه های امنیتی وزارت تحصیلات عالی</t>
  </si>
  <si>
    <t>1398/06/10</t>
  </si>
  <si>
    <t>پروژه سپتیک تانک تالار کنفرانس های وزارت تحصیلات عالی</t>
  </si>
  <si>
    <t>1398/08/14</t>
  </si>
  <si>
    <t xml:space="preserve">عادی   </t>
  </si>
  <si>
    <t>مواد ساختمانی</t>
  </si>
  <si>
    <t>پروژه تنویر چراغ های پارک قومندانی شرق و شمال آرشیف مقر وزارت</t>
  </si>
  <si>
    <t>1398/07/10</t>
  </si>
  <si>
    <t>ترمیم تشناب های لیلیه مرکزی نسوان پوهنتون کابل</t>
  </si>
  <si>
    <t>پروژه ترمیم و تجهیزات  کودکستان پوهنتون البیرونی</t>
  </si>
  <si>
    <t>AFG/280272</t>
  </si>
  <si>
    <t>پروان</t>
  </si>
  <si>
    <t>پوهنتون پروان</t>
  </si>
  <si>
    <t>پروژه ترمیم و تجهیزات  کودکستان پوهنتون پروان</t>
  </si>
  <si>
    <t>1398/07/29</t>
  </si>
  <si>
    <t>جوزجان</t>
  </si>
  <si>
    <t>پوهنتون جوز جان</t>
  </si>
  <si>
    <t>ایجاد مرکز مشاوره در پوهنتون جوزجان</t>
  </si>
  <si>
    <t>شفاخانه تدریسی میوند</t>
  </si>
  <si>
    <t>پروژه حفر چاه عمیق شفاخانه تدریسی میوند و شهرارا</t>
  </si>
  <si>
    <t>AFG-280099</t>
  </si>
  <si>
    <t>اعمار صالون طعام خوری و آشپز خانه  پوهنتون پکتیا</t>
  </si>
  <si>
    <t>اعمار و ترمیم تشناب های شفاخانه تدریسی میوند</t>
  </si>
  <si>
    <t>تهیه و نصب سیم خاردار و پراجکتور دیوار احاطه سمت شرق شفاخانه علی آباد</t>
  </si>
  <si>
    <t>دولت ج.ا.ا.</t>
  </si>
  <si>
    <t>AFG/280278</t>
  </si>
  <si>
    <t>اعمار تأسیسات و خریداری تجهیزات موسسه تحصیلات عالی وردک</t>
  </si>
  <si>
    <t>وردک</t>
  </si>
  <si>
    <t>موسسه تحصیلات عالی وردک</t>
  </si>
  <si>
    <t>اعمار تعمیر مرکز تحقیقات موسسه تحصیلات عالی میدان وردک</t>
  </si>
  <si>
    <t>تمدید پایپ آب آشامیدنی، اعمار پمپ هاوس و اعمار ذخیره ارتفاعی شفاخانه علی آباد</t>
  </si>
  <si>
    <t>HICDP</t>
  </si>
  <si>
    <t>پروژه اعمار تدریسی پوهنحی تعلیم و تربیه پوهنتون بدخشان</t>
  </si>
  <si>
    <t>بدخشان</t>
  </si>
  <si>
    <t>پوهنتون بدخشان</t>
  </si>
  <si>
    <t xml:space="preserve">پروژه اعمار تعمیر تدریسی پوهنحی زبان و ادبیات پوهنتون هلمند </t>
  </si>
  <si>
    <t>اعمار دیوار احاطه موسسه تحصیلات عالی لوگر</t>
  </si>
  <si>
    <t>لوگر</t>
  </si>
  <si>
    <t>موسسه تحصیلات عالی لوگر</t>
  </si>
  <si>
    <t>AFG-280271</t>
  </si>
  <si>
    <t xml:space="preserve"> برنامه انکشاف تحصیلات عالی</t>
  </si>
  <si>
    <t>ایجاد وتجهیز مرکــــــــــــــــــــز مشاوره پوهنتون هرات</t>
  </si>
  <si>
    <t>AFG-280307</t>
  </si>
  <si>
    <t>تهیه و نصب منتاژ برج برق ساحه جدید پوهنتون بلخ</t>
  </si>
  <si>
    <t>بلخ</t>
  </si>
  <si>
    <t>پوهنتون بلخ</t>
  </si>
  <si>
    <t>پوهنتون گابل</t>
  </si>
  <si>
    <t>پوهنحی ادبیات</t>
  </si>
  <si>
    <t>ترمیم تالار کنفرانس و ویدیو کنفرانس برای دیپارتمنت پشتو پوهنحی ادبیات پوهنتون کابل</t>
  </si>
  <si>
    <t>پروژه تحکیمات امنیتی و ترمیمات اساسی اقامتگاه مقام وزارت</t>
  </si>
  <si>
    <t>AFG-280131</t>
  </si>
  <si>
    <t>اعمار تأسیسات و خریداری تجهیزات پوهنتون البیرونی</t>
  </si>
  <si>
    <t>پروژه تهیه و نصب کانکس ها، زیر ساخت ها و تجهیزات لیلیه اناث پوهنتون البیرونی</t>
  </si>
  <si>
    <t>AFG/280309</t>
  </si>
  <si>
    <t xml:space="preserve">توسعه و بهبود کیفیت برنامه های تحقیقات علمی </t>
  </si>
  <si>
    <t>مرکز ولایات</t>
  </si>
  <si>
    <t xml:space="preserve"> پوهنتون ها</t>
  </si>
  <si>
    <t xml:space="preserve">مطابق پروپوزل برنامه های ریاست محترم انسجام و امور اکادمیک </t>
  </si>
  <si>
    <t>AFG/280316</t>
  </si>
  <si>
    <t xml:space="preserve">توسعه لابراتوار ها و کتابخانه ها </t>
  </si>
  <si>
    <t xml:space="preserve">لابراتوار های دیپارتمنت های محتلف نهاد های تحصیلی به رویت پروپوزل های ارایه شده ریاست محترم انسجام </t>
  </si>
  <si>
    <t xml:space="preserve"> تجهیزات کتابخانه ها مطابق پروپوزل ارایه شده ریاست محترم انسجام     </t>
  </si>
  <si>
    <t>AFG/280317</t>
  </si>
  <si>
    <t>سیستم های مدیریتی  تحصیلات عالی عالی سیستم مدیریت شفاخانه های کدری سیستم سرقط های ادبی - علمی</t>
  </si>
  <si>
    <t>AFG/280319</t>
  </si>
  <si>
    <t xml:space="preserve">ارتقا ظرفیت اعضای کادر علمی و ارتقا ظرفیت مسلکی کارمندان </t>
  </si>
  <si>
    <t xml:space="preserve">مرکز </t>
  </si>
  <si>
    <t>اعزام  25 تن استادان به برنامه  ماستری - اعزام 25 تن استادان به برنامه دوکتورا - اعزام 24 تن به کنفرانس های علمی -  معرفی 50 تن استادان و کارمندان به برنامه های کوتاه مدت جهت ارتقا ظرفیت آنها</t>
  </si>
  <si>
    <t>ترتیب ماستر پلان موسسه تحصیلات عالی لوگر</t>
  </si>
  <si>
    <t>مرکز</t>
  </si>
  <si>
    <t>داخل پوهنتون</t>
  </si>
  <si>
    <t>انتخاب به اساس قیمت و کیفیت</t>
  </si>
  <si>
    <t>AFS-280078</t>
  </si>
  <si>
    <t>عینو مینه</t>
  </si>
  <si>
    <t>ترتیب ماستر پلان ساحه عینو مینه پوهنتون کندهار</t>
  </si>
  <si>
    <t>AFS-280237</t>
  </si>
  <si>
    <t>ترتیب ماستر پلان پوهنتون غزنی</t>
  </si>
  <si>
    <t>AFS-280322</t>
  </si>
  <si>
    <t>بامیان، تخار، فاریاب، تخنیکی غزنی، زراعتی کندهار، سمنگان</t>
  </si>
  <si>
    <t xml:space="preserve"> پوهنتون های (بامیان، تخار، فاریاب، تخنیکی غزنی، زراعتی کندهار، سمنگان)</t>
  </si>
  <si>
    <t>ترتیب ماستر پلان برای پوهنتون ها و موسسات تحصیلات عای( بامیان، تخار، فاریاب، تخنیکی غزنی، زراعتی کندهار، سمنگان)</t>
  </si>
  <si>
    <t>1397/10/18</t>
  </si>
  <si>
    <t>1398/06/24</t>
  </si>
  <si>
    <t>1398/08/19</t>
  </si>
  <si>
    <t>1398/07/07</t>
  </si>
  <si>
    <t>تحت پروسه ارزیابی قرار دارد.</t>
  </si>
  <si>
    <t>طی مراحل نگردیده است.</t>
  </si>
  <si>
    <t>از طریق وزارت محترم شهر سازی طی مراحل میگردد.</t>
  </si>
  <si>
    <t>در مرحله عقد قرارداد قرار دارد.</t>
  </si>
  <si>
    <t>تحت طی مراحل تدارکاتی قراردارد.</t>
  </si>
  <si>
    <t>اطلاعیه تصمیم اعطای قرارداد به نشر رسیده است.</t>
  </si>
  <si>
    <t>عقد قرارداد گردیده است.</t>
  </si>
  <si>
    <t>1398/03/08</t>
  </si>
  <si>
    <t>1398/04/05</t>
  </si>
  <si>
    <t>1398/07/03</t>
  </si>
  <si>
    <t>1398/06/20</t>
  </si>
  <si>
    <t>بخش 1: 1398/02/05 بخش 2: 1398/07/01</t>
  </si>
  <si>
    <t>بخش 1:1398/06/06 بخش 2:1398/06/05 بخش 3: 1398/05/23</t>
  </si>
  <si>
    <t>بخش 1:1398/04/23 بخش 2:1398/06/30 بخش3:1398/04/03</t>
  </si>
  <si>
    <t>8849509.64-9221234.6</t>
  </si>
  <si>
    <t>1398/08/21</t>
  </si>
  <si>
    <t>عدم مواصلت نیازمندی و مشخصات آن.</t>
  </si>
  <si>
    <t>به وزارت محترم شهرسازی انتقال یافته است.</t>
  </si>
  <si>
    <t xml:space="preserve"> انکشافی  </t>
  </si>
  <si>
    <t>وصل (9) پوهنتون به شبکه تحقیقی و تحصیلی افغانستان</t>
  </si>
  <si>
    <t>مختلف</t>
  </si>
  <si>
    <t>خدمات غیر مشورتی</t>
  </si>
  <si>
    <t>لیزد کیبل انترانت فایبر نوری از تورخم الی پوهنتون کابل و 5 پوهنتون کشور( کابل الی طبی کابل الی تعلیم و تربیه  شهید استاد ربانی الی ننگرهارالی بلخ و پوهنتون جدید و اسبق بلخ)</t>
  </si>
  <si>
    <t>کابل، ننگرهار و بلخ</t>
  </si>
  <si>
    <t>خریداری انترنت از طریق فایبر نوری</t>
  </si>
  <si>
    <t xml:space="preserve"> تهیه باندویت انترنت برای پوهنتون ها وموسسات تحصیلات عالی از طریق فایبر نوری  </t>
  </si>
  <si>
    <t xml:space="preserve"> خدمات غیر مشورتی</t>
  </si>
  <si>
    <t>خریداری انترنت از طریق وایمکس(WIMAX) و (VSAT)</t>
  </si>
  <si>
    <t xml:space="preserve"> تهیه باندویت انترنت برای پوهنتون ها وموسسات تحصیلات عالی ( بادغیس، سرپل، نیمروز، البیرونی "کمپس شفاخانه تدریسی" و زابل) از طریق اتصال وایمکس و تهیه باندویت انترنت برای پوهنتون ها وموسسات ( ارزگان، دایکندی، فراه و غور) از طریق VSAT شامل دو لات</t>
  </si>
  <si>
    <t>پروژه تهیه و تدارک خدمات انترنت از طریق فایبر نوری برای مرکز وزارت</t>
  </si>
  <si>
    <t>1397/11/29</t>
  </si>
  <si>
    <t>1397/12/16</t>
  </si>
  <si>
    <t>1398/01/21</t>
  </si>
  <si>
    <t>در مرحله بازنگری مشخصات و قیمت تخمینی در پوهنتون مربوطه</t>
  </si>
  <si>
    <t>به تاریخ 1398/09/23 آفرگشایی گردیده  و هیچ شرکت در جلسه اشتراک ننموده است.</t>
  </si>
  <si>
    <t>در جلسه 128 کمیسیون محترم تدارکات ملی و فیصله شماره 3149 چنین تذکر رفته است: (در هر پوهنتون یک یک واحد تالیف و ترجمه ایجاد گردد، وزیر صاحب مالیه در هماهنگی با وزرات تحصیلات عالی در مورد ایجاد کتابخانه های دیجیتلی با بانک تفاهم نمایند.) موضوع به مقام محترم پیشنهاد گردید مقام محترم به ریاست برنامه انکشاف تحصیلات عالی راجع نمودند، و غرض اجراآت بعدی به آن ریاست محترم ارسال گردید و تا اکنون جوابی درین رابطه مواصلت ننموده است.</t>
  </si>
  <si>
    <t>از جانب خود پوهنتون ها طی مراحل میگردد.</t>
  </si>
  <si>
    <t>1398/07/17</t>
  </si>
  <si>
    <t>در مرحله توحید مشخصات تخنیکی قراردارد.</t>
  </si>
  <si>
    <t>1398/09/19</t>
  </si>
  <si>
    <t>تحت پروسه ارزیابی قراردارد.</t>
  </si>
  <si>
    <t>متوقف گردیده است.</t>
  </si>
  <si>
    <t>طی مراحل تدارکاتی آن متوقف گردیده است.</t>
  </si>
  <si>
    <t>طی مراحل تدارکاتی آن آغاز گردیده است.</t>
  </si>
  <si>
    <t>تحت طی مراحل قراردارد.</t>
  </si>
  <si>
    <t>نامه قبولی آن صادر گردیده است.</t>
  </si>
  <si>
    <t>تحت پروسه طی مراحل تدارکاتی قراردارد.</t>
  </si>
  <si>
    <t>در مرحله داوطلبی قراردارد.</t>
  </si>
  <si>
    <t xml:space="preserve">          اداره/ وزارت: (تحصیلات عالی ) سال مالی:        ۱۳۹8</t>
  </si>
  <si>
    <t xml:space="preserve">          اداره/ وزارت: ( تحصلات عالی ) سال مالی:        ۱۳۹8</t>
  </si>
  <si>
    <t xml:space="preserve">          اداره/ وزارت: ( تحصیلات عالی ) سال مالی:        ۱۳۹8</t>
  </si>
  <si>
    <t>ریاست تدارکات</t>
  </si>
  <si>
    <t>آمریت تسهیل قراردادها و پلانگذاری</t>
  </si>
  <si>
    <t xml:space="preserve"> فورم:گزارش تدارکاتی (خدمات مشورتی)</t>
  </si>
  <si>
    <t xml:space="preserve">    فورم نمونه وی اجراآت تدارکاتی سالانه  پروژه های تدارکاتی  (الی 20 قوس 1398)</t>
  </si>
  <si>
    <t xml:space="preserve">             فورم نمونه وی اجراآت تدارکاتی سالانه  پروژه های تدارکاتی (الی 20قوس 1398)</t>
  </si>
  <si>
    <t xml:space="preserve">            فورم: گزارش تدارکاتی (اجناس ) </t>
  </si>
  <si>
    <t xml:space="preserve">             فورم نمونه وی اجراآت تدارکاتی سالانه  پروژه های تدارکاتی (الی 20 قوس 1398)</t>
  </si>
  <si>
    <t xml:space="preserve">            فورم: گزارش تدارکاتی (ساختمان،) </t>
  </si>
  <si>
    <t xml:space="preserve">             فورم نمونه وی اجراآت تدارکاتی سالانه  پروژه های تدارکاتی (الی20 قوس 1398)</t>
  </si>
  <si>
    <t xml:space="preserve">            فورم:گزارش تدارکاتی ( خدمات غیر مشورتی) </t>
  </si>
  <si>
    <t>گزارش اجراات پروژه های تدارکاتی سالانه سال مالی 1398</t>
  </si>
  <si>
    <t>گزارش اجراات پروژه های تدارکاتی  سالانه سال مالی 1398</t>
  </si>
  <si>
    <t>آمریت تسهیل قراردادها  و پلانگذاری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</si>
</sst>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AFN]\ * #,##0.00_);_([$AFN]\ * \(#,##0.00\);_([$AFN]\ * &quot;-&quot;??_);_(@_)"/>
  </numFmts>
  <fonts count="26" x14ac:knownFonts="1">
    <font>
      <sz val="11"/>
      <color theme="1"/>
      <name val="Calibri"/>
      <family val="2"/>
      <scheme val="minor"/>
    </font>
    <font>
      <b/>
      <sz val="11"/>
      <color theme="1"/>
      <name val="B Zar"/>
      <charset val="178"/>
    </font>
    <font>
      <b/>
      <sz val="14"/>
      <color theme="1"/>
      <name val="B Zar"/>
      <charset val="178"/>
    </font>
    <font>
      <sz val="11"/>
      <color theme="1"/>
      <name val="B Zar"/>
      <charset val="178"/>
    </font>
    <font>
      <sz val="18"/>
      <color theme="1"/>
      <name val="B Zar"/>
      <charset val="178"/>
    </font>
    <font>
      <sz val="11"/>
      <color theme="1"/>
      <name val="B Nazanin"/>
      <charset val="178"/>
    </font>
    <font>
      <sz val="10"/>
      <color theme="1"/>
      <name val="B Nazanin"/>
      <charset val="178"/>
    </font>
    <font>
      <b/>
      <sz val="14"/>
      <color theme="1"/>
      <name val="B Nazanin"/>
      <charset val="178"/>
    </font>
    <font>
      <b/>
      <sz val="18"/>
      <color theme="1"/>
      <name val="B Zar"/>
      <charset val="178"/>
    </font>
    <font>
      <b/>
      <sz val="17"/>
      <color theme="1"/>
      <name val="B Nazanin"/>
      <charset val="178"/>
    </font>
    <font>
      <sz val="17"/>
      <color theme="1"/>
      <name val="B Nazanin"/>
      <charset val="178"/>
    </font>
    <font>
      <b/>
      <sz val="14"/>
      <color indexed="8"/>
      <name val="B Nazanin"/>
      <charset val="178"/>
    </font>
    <font>
      <sz val="14"/>
      <color indexed="8"/>
      <name val="B Nazanin"/>
      <charset val="178"/>
    </font>
    <font>
      <b/>
      <sz val="16"/>
      <color theme="1"/>
      <name val="B Nazanin"/>
      <charset val="178"/>
    </font>
    <font>
      <b/>
      <sz val="20"/>
      <color theme="1"/>
      <name val="B Nazanin"/>
      <charset val="178"/>
    </font>
    <font>
      <sz val="11"/>
      <color theme="1"/>
      <name val="Calibri"/>
      <family val="2"/>
      <scheme val="minor"/>
    </font>
    <font>
      <b/>
      <sz val="13"/>
      <color theme="1"/>
      <name val="B Nazanin"/>
      <charset val="178"/>
    </font>
    <font>
      <b/>
      <sz val="18"/>
      <color theme="1"/>
      <name val="B Nazanin"/>
      <charset val="178"/>
    </font>
    <font>
      <b/>
      <sz val="11"/>
      <color theme="1"/>
      <name val="Calibri"/>
      <family val="2"/>
      <scheme val="minor"/>
    </font>
    <font>
      <b/>
      <sz val="11"/>
      <color rgb="FF000000"/>
      <name val="Calibri"/>
      <family val="2"/>
      <scheme val="minor"/>
    </font>
    <font>
      <b/>
      <sz val="11"/>
      <name val="Calibri"/>
      <family val="2"/>
      <scheme val="minor"/>
    </font>
    <font>
      <b/>
      <sz val="12"/>
      <color theme="1"/>
      <name val="Arial"/>
      <family val="2"/>
    </font>
    <font>
      <b/>
      <sz val="12"/>
      <color theme="1"/>
      <name val="Calibri"/>
      <family val="2"/>
      <scheme val="minor"/>
    </font>
    <font>
      <b/>
      <sz val="12"/>
      <color rgb="FF000000"/>
      <name val="Calibri"/>
      <family val="2"/>
      <scheme val="minor"/>
    </font>
    <font>
      <b/>
      <sz val="12"/>
      <color rgb="FF000000"/>
      <name val="Arial"/>
      <family val="2"/>
    </font>
    <font>
      <b/>
      <sz val="11"/>
      <color rgb="FF000000"/>
      <name val="Arial"/>
      <family val="2"/>
    </font>
  </fonts>
  <fills count="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3" fontId="15" fillId="0" borderId="0" applyFont="0" applyFill="0" applyBorder="0" applyAlignment="0" applyProtection="0"/>
    <xf numFmtId="44" fontId="15" fillId="0" borderId="0" applyFont="0" applyFill="0" applyBorder="0" applyAlignment="0" applyProtection="0"/>
  </cellStyleXfs>
  <cellXfs count="116">
    <xf numFmtId="0" fontId="0" fillId="0" borderId="0" xfId="0"/>
    <xf numFmtId="0" fontId="1" fillId="2"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textRotation="90"/>
      <protection locked="0"/>
    </xf>
    <xf numFmtId="0" fontId="2" fillId="2" borderId="0" xfId="0" applyFont="1" applyFill="1" applyBorder="1" applyAlignment="1" applyProtection="1">
      <alignment horizontal="center" vertical="center"/>
      <protection locked="0"/>
    </xf>
    <xf numFmtId="0" fontId="3" fillId="0" borderId="0" xfId="0" applyFont="1"/>
    <xf numFmtId="0" fontId="3" fillId="0" borderId="0" xfId="0" applyFont="1" applyAlignment="1">
      <alignment textRotation="90"/>
    </xf>
    <xf numFmtId="0" fontId="5" fillId="0" borderId="0" xfId="0" applyFont="1" applyProtection="1">
      <protection locked="0"/>
    </xf>
    <xf numFmtId="0" fontId="5" fillId="0" borderId="0" xfId="0" applyFont="1" applyAlignment="1" applyProtection="1">
      <alignment wrapText="1"/>
      <protection locked="0"/>
    </xf>
    <xf numFmtId="0" fontId="5" fillId="0" borderId="2" xfId="0" applyFont="1" applyBorder="1" applyProtection="1">
      <protection locked="0"/>
    </xf>
    <xf numFmtId="0" fontId="5"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8"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textRotation="90"/>
      <protection locked="0"/>
    </xf>
    <xf numFmtId="0" fontId="8" fillId="2" borderId="0" xfId="0" applyFont="1" applyFill="1" applyAlignment="1" applyProtection="1">
      <alignment horizontal="center" vertical="center" textRotation="90"/>
      <protection locked="0"/>
    </xf>
    <xf numFmtId="0" fontId="4" fillId="2" borderId="0" xfId="0" applyFont="1" applyFill="1" applyProtection="1">
      <protection locked="0"/>
    </xf>
    <xf numFmtId="0" fontId="7" fillId="5" borderId="2" xfId="0" applyFont="1" applyFill="1" applyBorder="1" applyAlignment="1" applyProtection="1">
      <alignment horizontal="center" vertical="center" textRotation="90" wrapText="1"/>
      <protection locked="0"/>
    </xf>
    <xf numFmtId="0" fontId="7" fillId="5" borderId="2" xfId="0" applyFont="1" applyFill="1" applyBorder="1" applyAlignment="1" applyProtection="1">
      <alignment horizontal="center" vertical="center" textRotation="90" wrapText="1" readingOrder="2"/>
      <protection locked="0"/>
    </xf>
    <xf numFmtId="0" fontId="7" fillId="5" borderId="2" xfId="0" applyFont="1" applyFill="1" applyBorder="1" applyAlignment="1" applyProtection="1">
      <alignment horizontal="center" vertical="center" wrapText="1"/>
      <protection locked="0"/>
    </xf>
    <xf numFmtId="0" fontId="10" fillId="0" borderId="0" xfId="0" applyFont="1" applyProtection="1">
      <protection locked="0"/>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9" fillId="0" borderId="0" xfId="0" applyFont="1" applyFill="1" applyAlignment="1" applyProtection="1">
      <alignment vertical="center"/>
      <protection locked="0"/>
    </xf>
    <xf numFmtId="0" fontId="7" fillId="0" borderId="0" xfId="0" applyFont="1" applyFill="1" applyAlignment="1" applyProtection="1">
      <alignment vertical="center"/>
      <protection locked="0"/>
    </xf>
    <xf numFmtId="0" fontId="14" fillId="4" borderId="2" xfId="0" applyFont="1" applyFill="1" applyBorder="1" applyAlignment="1" applyProtection="1">
      <alignment horizontal="center" vertical="center" textRotation="90" wrapText="1"/>
      <protection locked="0"/>
    </xf>
    <xf numFmtId="0" fontId="14" fillId="4" borderId="2" xfId="0" applyFont="1" applyFill="1" applyBorder="1" applyAlignment="1" applyProtection="1">
      <alignment horizontal="center" vertical="center" textRotation="90" wrapText="1" readingOrder="2"/>
      <protection locked="0"/>
    </xf>
    <xf numFmtId="0" fontId="14" fillId="4" borderId="2" xfId="0" applyFont="1" applyFill="1" applyBorder="1" applyAlignment="1" applyProtection="1">
      <alignment horizontal="center" vertical="center" wrapText="1"/>
      <protection locked="0"/>
    </xf>
    <xf numFmtId="0" fontId="16" fillId="6" borderId="2" xfId="0" applyFont="1" applyFill="1" applyBorder="1" applyAlignment="1" applyProtection="1">
      <alignment horizontal="center" vertical="center" textRotation="90"/>
      <protection locked="0"/>
    </xf>
    <xf numFmtId="0" fontId="16" fillId="6" borderId="2" xfId="0" applyFont="1" applyFill="1" applyBorder="1" applyAlignment="1" applyProtection="1">
      <alignment horizontal="center" vertical="center" textRotation="90" wrapText="1"/>
      <protection locked="0"/>
    </xf>
    <xf numFmtId="0" fontId="8" fillId="2" borderId="0" xfId="0" applyFont="1" applyFill="1" applyAlignment="1" applyProtection="1">
      <alignment horizontal="center" vertical="center"/>
      <protection locked="0"/>
    </xf>
    <xf numFmtId="0" fontId="16" fillId="6" borderId="3" xfId="0" applyFont="1" applyFill="1" applyBorder="1" applyAlignment="1" applyProtection="1">
      <alignment horizontal="center" vertical="center" textRotation="90"/>
      <protection locked="0"/>
    </xf>
    <xf numFmtId="0" fontId="7" fillId="3" borderId="7" xfId="0" applyFont="1" applyFill="1" applyBorder="1" applyAlignment="1" applyProtection="1">
      <alignment horizontal="center" vertical="center" textRotation="90" wrapText="1"/>
      <protection locked="0"/>
    </xf>
    <xf numFmtId="0" fontId="7" fillId="3" borderId="8" xfId="0" applyFont="1" applyFill="1" applyBorder="1" applyAlignment="1" applyProtection="1">
      <alignment horizontal="center" vertical="center" textRotation="90" wrapText="1"/>
      <protection locked="0"/>
    </xf>
    <xf numFmtId="0" fontId="7" fillId="5" borderId="9" xfId="0" applyFont="1" applyFill="1" applyBorder="1" applyAlignment="1" applyProtection="1">
      <alignment horizontal="center" vertical="center" textRotation="90" wrapText="1"/>
      <protection locked="0"/>
    </xf>
    <xf numFmtId="0" fontId="8" fillId="0" borderId="1" xfId="0" applyFont="1" applyBorder="1" applyAlignment="1" applyProtection="1">
      <alignment vertical="center"/>
      <protection locked="0"/>
    </xf>
    <xf numFmtId="0" fontId="17" fillId="3" borderId="7" xfId="0" applyFont="1" applyFill="1" applyBorder="1" applyAlignment="1" applyProtection="1">
      <alignment horizontal="center" vertical="center" textRotation="90" wrapText="1"/>
      <protection locked="0"/>
    </xf>
    <xf numFmtId="0" fontId="17" fillId="3" borderId="8" xfId="0" applyFont="1" applyFill="1" applyBorder="1" applyAlignment="1" applyProtection="1">
      <alignment horizontal="center" vertical="center" textRotation="90" wrapText="1"/>
      <protection locked="0"/>
    </xf>
    <xf numFmtId="0" fontId="17" fillId="5" borderId="9" xfId="0" applyFont="1" applyFill="1" applyBorder="1" applyAlignment="1" applyProtection="1">
      <alignment horizontal="center" vertical="center" textRotation="90" wrapText="1"/>
      <protection locked="0"/>
    </xf>
    <xf numFmtId="0" fontId="17" fillId="6" borderId="2" xfId="0" applyFont="1" applyFill="1" applyBorder="1" applyAlignment="1" applyProtection="1">
      <alignment horizontal="center" vertical="center" textRotation="90" wrapText="1"/>
      <protection locked="0"/>
    </xf>
    <xf numFmtId="0" fontId="8" fillId="2" borderId="2" xfId="0" applyFont="1" applyFill="1" applyBorder="1" applyAlignment="1" applyProtection="1">
      <alignment horizontal="center" vertical="center" textRotation="90" wrapText="1"/>
      <protection locked="0"/>
    </xf>
    <xf numFmtId="43" fontId="17" fillId="6" borderId="2" xfId="1" applyFont="1" applyFill="1" applyBorder="1" applyAlignment="1" applyProtection="1">
      <alignment horizontal="center" vertical="center" textRotation="90" wrapText="1"/>
      <protection locked="0"/>
    </xf>
    <xf numFmtId="0" fontId="18" fillId="2" borderId="4" xfId="0" applyFont="1" applyFill="1" applyBorder="1" applyAlignment="1" applyProtection="1">
      <alignment horizontal="center" vertical="center" wrapText="1"/>
      <protection locked="0"/>
    </xf>
    <xf numFmtId="0" fontId="18" fillId="2" borderId="5" xfId="0" applyFont="1" applyFill="1" applyBorder="1" applyAlignment="1" applyProtection="1">
      <alignment horizontal="center" vertical="center" textRotation="90"/>
      <protection locked="0"/>
    </xf>
    <xf numFmtId="0" fontId="18" fillId="2" borderId="5" xfId="0" applyFont="1" applyFill="1" applyBorder="1" applyAlignment="1" applyProtection="1">
      <alignment horizontal="center" vertical="center" textRotation="90" wrapText="1"/>
      <protection locked="0"/>
    </xf>
    <xf numFmtId="0" fontId="18" fillId="2" borderId="5" xfId="0" applyFont="1" applyFill="1" applyBorder="1" applyAlignment="1">
      <alignment horizontal="center" vertical="center" textRotation="90" wrapText="1"/>
    </xf>
    <xf numFmtId="0" fontId="18" fillId="2" borderId="5" xfId="0" applyFont="1" applyFill="1" applyBorder="1" applyAlignment="1">
      <alignment horizontal="center" vertical="center" textRotation="90" wrapText="1" readingOrder="2"/>
    </xf>
    <xf numFmtId="0" fontId="18" fillId="2" borderId="5" xfId="0" applyFont="1" applyFill="1" applyBorder="1" applyAlignment="1">
      <alignment horizontal="center" vertical="center" wrapText="1"/>
    </xf>
    <xf numFmtId="0" fontId="19" fillId="2" borderId="5" xfId="0" applyFont="1" applyFill="1" applyBorder="1" applyAlignment="1">
      <alignment horizontal="center" vertical="center" textRotation="90" wrapText="1"/>
    </xf>
    <xf numFmtId="0" fontId="18" fillId="2" borderId="13" xfId="0" applyFont="1" applyFill="1" applyBorder="1" applyAlignment="1" applyProtection="1">
      <alignment horizontal="center" vertical="center" wrapText="1"/>
      <protection locked="0"/>
    </xf>
    <xf numFmtId="0" fontId="18" fillId="2" borderId="2" xfId="0" applyFont="1" applyFill="1" applyBorder="1" applyAlignment="1" applyProtection="1">
      <alignment horizontal="center" vertical="center" textRotation="90"/>
      <protection locked="0"/>
    </xf>
    <xf numFmtId="0" fontId="18" fillId="2" borderId="2" xfId="0" applyFont="1" applyFill="1" applyBorder="1" applyAlignment="1" applyProtection="1">
      <alignment horizontal="center" vertical="center" textRotation="90" wrapText="1"/>
      <protection locked="0"/>
    </xf>
    <xf numFmtId="0" fontId="18" fillId="2" borderId="2" xfId="0" applyFont="1" applyFill="1" applyBorder="1" applyAlignment="1">
      <alignment horizontal="center" vertical="center" textRotation="90" wrapText="1"/>
    </xf>
    <xf numFmtId="0" fontId="18" fillId="2" borderId="2" xfId="0" applyFont="1" applyFill="1" applyBorder="1" applyAlignment="1">
      <alignment horizontal="center" vertical="center" textRotation="90" wrapText="1" readingOrder="2"/>
    </xf>
    <xf numFmtId="0" fontId="19" fillId="2" borderId="2" xfId="0" applyFont="1" applyFill="1" applyBorder="1" applyAlignment="1">
      <alignment horizontal="center" vertical="center" textRotation="90" wrapText="1"/>
    </xf>
    <xf numFmtId="0" fontId="18" fillId="2" borderId="2" xfId="0" applyFont="1" applyFill="1" applyBorder="1" applyAlignment="1">
      <alignment horizontal="center" vertical="center" textRotation="90"/>
    </xf>
    <xf numFmtId="0" fontId="19" fillId="2" borderId="2" xfId="0" applyFont="1" applyFill="1" applyBorder="1" applyAlignment="1">
      <alignment horizontal="center" vertical="center" wrapText="1"/>
    </xf>
    <xf numFmtId="0" fontId="20" fillId="2" borderId="2" xfId="0" applyFont="1" applyFill="1" applyBorder="1" applyAlignment="1">
      <alignment horizontal="center" vertical="center" textRotation="90" wrapText="1"/>
    </xf>
    <xf numFmtId="0" fontId="20" fillId="2" borderId="2" xfId="0" applyFont="1" applyFill="1" applyBorder="1" applyAlignment="1" applyProtection="1">
      <alignment horizontal="center" vertical="center" textRotation="90" wrapText="1"/>
      <protection locked="0"/>
    </xf>
    <xf numFmtId="0" fontId="20" fillId="2" borderId="2" xfId="0" applyFont="1" applyFill="1" applyBorder="1" applyAlignment="1">
      <alignment horizontal="center" vertical="center" textRotation="90"/>
    </xf>
    <xf numFmtId="0" fontId="19" fillId="2" borderId="2" xfId="0" applyFont="1" applyFill="1" applyBorder="1" applyAlignment="1">
      <alignment horizontal="center" vertical="center" textRotation="90" wrapText="1" readingOrder="2"/>
    </xf>
    <xf numFmtId="0" fontId="20" fillId="2" borderId="2" xfId="0" applyFont="1" applyFill="1" applyBorder="1" applyAlignment="1" applyProtection="1">
      <alignment horizontal="center" vertical="center" textRotation="90"/>
      <protection locked="0"/>
    </xf>
    <xf numFmtId="0" fontId="20" fillId="2" borderId="8" xfId="0" applyFont="1" applyFill="1" applyBorder="1" applyAlignment="1" applyProtection="1">
      <alignment horizontal="center" vertical="center" textRotation="90" wrapText="1"/>
      <protection locked="0"/>
    </xf>
    <xf numFmtId="0" fontId="20" fillId="2" borderId="8" xfId="0" applyFont="1" applyFill="1" applyBorder="1" applyAlignment="1">
      <alignment horizontal="center" vertical="center" textRotation="90" wrapText="1"/>
    </xf>
    <xf numFmtId="0" fontId="19" fillId="2" borderId="8" xfId="0" applyFont="1" applyFill="1" applyBorder="1" applyAlignment="1">
      <alignment horizontal="center" vertical="center" textRotation="90" wrapText="1"/>
    </xf>
    <xf numFmtId="0" fontId="20" fillId="2" borderId="8" xfId="0" applyFont="1" applyFill="1" applyBorder="1" applyAlignment="1">
      <alignment horizontal="center" vertical="center" textRotation="90"/>
    </xf>
    <xf numFmtId="0" fontId="21" fillId="2" borderId="18" xfId="0" applyFont="1" applyFill="1" applyBorder="1" applyAlignment="1" applyProtection="1">
      <alignment horizontal="center" vertical="center" wrapText="1"/>
      <protection locked="0"/>
    </xf>
    <xf numFmtId="0" fontId="22" fillId="0" borderId="14" xfId="0" applyFont="1" applyBorder="1" applyAlignment="1" applyProtection="1">
      <alignment horizontal="center" vertical="center" textRotation="90"/>
      <protection locked="0"/>
    </xf>
    <xf numFmtId="0" fontId="22" fillId="0" borderId="14" xfId="0" applyFont="1" applyBorder="1" applyAlignment="1" applyProtection="1">
      <alignment horizontal="center" vertical="center" textRotation="90" wrapText="1"/>
      <protection locked="0"/>
    </xf>
    <xf numFmtId="0" fontId="23" fillId="0" borderId="14" xfId="0" applyFont="1" applyBorder="1" applyAlignment="1">
      <alignment horizontal="center" vertical="center" textRotation="90"/>
    </xf>
    <xf numFmtId="0" fontId="24" fillId="0" borderId="14" xfId="0" applyFont="1" applyBorder="1" applyAlignment="1">
      <alignment horizontal="center" vertical="center" wrapText="1"/>
    </xf>
    <xf numFmtId="0" fontId="21" fillId="0" borderId="14" xfId="0" applyFont="1" applyBorder="1" applyAlignment="1">
      <alignment horizontal="center" vertical="center" textRotation="90" wrapText="1"/>
    </xf>
    <xf numFmtId="0" fontId="21" fillId="0" borderId="14" xfId="0" applyFont="1" applyBorder="1" applyAlignment="1">
      <alignment horizontal="center" vertical="center" textRotation="90"/>
    </xf>
    <xf numFmtId="0" fontId="22" fillId="0" borderId="14" xfId="0" applyFont="1" applyBorder="1" applyAlignment="1" applyProtection="1">
      <alignment horizontal="center" vertical="center" wrapText="1"/>
      <protection locked="0"/>
    </xf>
    <xf numFmtId="0" fontId="21" fillId="2" borderId="19" xfId="0" applyFont="1" applyFill="1" applyBorder="1" applyAlignment="1" applyProtection="1">
      <alignment horizontal="center" vertical="center" wrapText="1"/>
      <protection locked="0"/>
    </xf>
    <xf numFmtId="0" fontId="22" fillId="0" borderId="17" xfId="0" applyFont="1" applyBorder="1" applyAlignment="1" applyProtection="1">
      <alignment horizontal="center" vertical="center" textRotation="90"/>
      <protection locked="0"/>
    </xf>
    <xf numFmtId="0" fontId="22" fillId="0" borderId="17" xfId="0" applyFont="1" applyBorder="1" applyAlignment="1" applyProtection="1">
      <alignment horizontal="center" vertical="center" wrapText="1"/>
      <protection locked="0"/>
    </xf>
    <xf numFmtId="0" fontId="21" fillId="0" borderId="17" xfId="0" applyFont="1" applyBorder="1" applyAlignment="1">
      <alignment horizontal="center" vertical="center" textRotation="90" wrapText="1"/>
    </xf>
    <xf numFmtId="0" fontId="21" fillId="0" borderId="17" xfId="0" applyFont="1" applyBorder="1" applyAlignment="1">
      <alignment horizontal="center" vertical="center" textRotation="90"/>
    </xf>
    <xf numFmtId="0" fontId="22" fillId="0" borderId="17" xfId="0" applyFont="1" applyBorder="1" applyAlignment="1">
      <alignment horizontal="center" vertical="center" textRotation="90" wrapText="1"/>
    </xf>
    <xf numFmtId="0" fontId="21" fillId="2" borderId="16" xfId="0" applyFont="1" applyFill="1" applyBorder="1" applyAlignment="1" applyProtection="1">
      <alignment horizontal="center" vertical="center" wrapText="1"/>
      <protection locked="0"/>
    </xf>
    <xf numFmtId="0" fontId="22" fillId="0" borderId="15" xfId="0" applyFont="1" applyBorder="1" applyAlignment="1" applyProtection="1">
      <alignment horizontal="center" vertical="center" textRotation="90"/>
      <protection locked="0"/>
    </xf>
    <xf numFmtId="0" fontId="22" fillId="0" borderId="15" xfId="0" applyFont="1" applyBorder="1" applyAlignment="1" applyProtection="1">
      <alignment horizontal="center" vertical="center" wrapText="1"/>
      <protection locked="0"/>
    </xf>
    <xf numFmtId="0" fontId="21" fillId="0" borderId="15" xfId="0" applyFont="1" applyBorder="1" applyAlignment="1">
      <alignment horizontal="center" vertical="center" textRotation="90" wrapText="1"/>
    </xf>
    <xf numFmtId="0" fontId="21" fillId="0" borderId="15" xfId="0" applyFont="1" applyBorder="1" applyAlignment="1">
      <alignment horizontal="center" vertical="center" textRotation="90"/>
    </xf>
    <xf numFmtId="0" fontId="22" fillId="0" borderId="15" xfId="0" applyFont="1" applyBorder="1" applyAlignment="1">
      <alignment horizontal="center" vertical="center" textRotation="90" wrapText="1"/>
    </xf>
    <xf numFmtId="0" fontId="22" fillId="0" borderId="15" xfId="0" applyFont="1" applyBorder="1" applyAlignment="1" applyProtection="1">
      <alignment horizontal="center" vertical="center" textRotation="90" wrapText="1"/>
      <protection locked="0"/>
    </xf>
    <xf numFmtId="0" fontId="21" fillId="0" borderId="15" xfId="0" applyFont="1" applyBorder="1" applyAlignment="1">
      <alignment horizontal="center" vertical="center" wrapText="1"/>
    </xf>
    <xf numFmtId="0" fontId="22" fillId="0" borderId="17" xfId="0" applyFont="1" applyBorder="1" applyAlignment="1" applyProtection="1">
      <alignment horizontal="center" vertical="center" textRotation="90" wrapText="1"/>
      <protection locked="0"/>
    </xf>
    <xf numFmtId="0" fontId="25" fillId="2" borderId="17" xfId="0" applyFont="1" applyFill="1" applyBorder="1" applyAlignment="1">
      <alignment horizontal="center" vertical="center" wrapText="1"/>
    </xf>
    <xf numFmtId="0" fontId="24" fillId="0" borderId="17" xfId="0" applyFont="1" applyBorder="1" applyAlignment="1">
      <alignment horizontal="center" vertical="center" wrapText="1"/>
    </xf>
    <xf numFmtId="164" fontId="16" fillId="6" borderId="2" xfId="2" applyNumberFormat="1" applyFont="1" applyFill="1" applyBorder="1" applyAlignment="1" applyProtection="1">
      <alignment horizontal="center" vertical="center" textRotation="90"/>
      <protection locked="0"/>
    </xf>
    <xf numFmtId="0" fontId="16" fillId="8" borderId="2" xfId="0" applyFont="1" applyFill="1" applyBorder="1" applyAlignment="1" applyProtection="1">
      <alignment horizontal="center" vertical="center" textRotation="90"/>
      <protection locked="0"/>
    </xf>
    <xf numFmtId="0" fontId="8" fillId="2" borderId="0" xfId="0" applyFont="1" applyFill="1" applyAlignment="1" applyProtection="1">
      <alignment horizontal="center" vertical="center"/>
      <protection locked="0"/>
    </xf>
    <xf numFmtId="0" fontId="20"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readingOrder="2"/>
    </xf>
    <xf numFmtId="0" fontId="19" fillId="2" borderId="5" xfId="0" applyFont="1" applyFill="1" applyBorder="1" applyAlignment="1">
      <alignment horizontal="center" vertical="center" wrapText="1"/>
    </xf>
    <xf numFmtId="0" fontId="18" fillId="2" borderId="2" xfId="0" applyFont="1" applyFill="1" applyBorder="1" applyAlignment="1" applyProtection="1">
      <alignment horizontal="center" vertical="center" wrapText="1"/>
      <protection locked="0"/>
    </xf>
    <xf numFmtId="0" fontId="20" fillId="2" borderId="8" xfId="0" applyFont="1" applyFill="1" applyBorder="1" applyAlignment="1">
      <alignment horizontal="center" vertical="center" wrapText="1"/>
    </xf>
    <xf numFmtId="0" fontId="19" fillId="2" borderId="8" xfId="0" applyFont="1" applyFill="1" applyBorder="1" applyAlignment="1">
      <alignment horizontal="center" vertical="center" wrapText="1" readingOrder="2"/>
    </xf>
    <xf numFmtId="0" fontId="5" fillId="0" borderId="20" xfId="0" applyFont="1" applyBorder="1" applyProtection="1">
      <protection locked="0"/>
    </xf>
    <xf numFmtId="0" fontId="5" fillId="0" borderId="21" xfId="0" applyFont="1" applyBorder="1" applyProtection="1">
      <protection locked="0"/>
    </xf>
    <xf numFmtId="0" fontId="5" fillId="0" borderId="21" xfId="0" applyFont="1" applyBorder="1" applyAlignment="1" applyProtection="1">
      <alignment horizontal="center" vertical="center" textRotation="90" wrapText="1"/>
      <protection locked="0"/>
    </xf>
    <xf numFmtId="0" fontId="11" fillId="0" borderId="1" xfId="0" applyFont="1" applyFill="1" applyBorder="1" applyAlignment="1" applyProtection="1">
      <alignment horizontal="right" vertical="center"/>
      <protection locked="0"/>
    </xf>
    <xf numFmtId="0" fontId="7" fillId="3" borderId="4"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6" fillId="0" borderId="0" xfId="0" applyFont="1" applyAlignment="1" applyProtection="1">
      <alignment horizontal="center"/>
      <protection locked="0"/>
    </xf>
    <xf numFmtId="0" fontId="13" fillId="0" borderId="0" xfId="0" applyFont="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11" fillId="0" borderId="0" xfId="0" applyFont="1" applyBorder="1" applyAlignment="1" applyProtection="1">
      <protection locked="0"/>
    </xf>
    <xf numFmtId="0" fontId="12" fillId="0" borderId="0" xfId="0" applyFont="1" applyBorder="1" applyAlignment="1" applyProtection="1">
      <protection locked="0"/>
    </xf>
    <xf numFmtId="0" fontId="17" fillId="3" borderId="10" xfId="0"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7" borderId="0" xfId="0" applyFont="1" applyFill="1" applyBorder="1" applyAlignment="1" applyProtection="1">
      <alignment horizontal="right" vertical="center"/>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312965</xdr:colOff>
      <xdr:row>0</xdr:row>
      <xdr:rowOff>167120</xdr:rowOff>
    </xdr:from>
    <xdr:ext cx="914763" cy="858116"/>
    <xdr:pic>
      <xdr:nvPicPr>
        <xdr:cNvPr id="2" name="Picture 7"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3277322" y="167120"/>
          <a:ext cx="914763" cy="858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16</xdr:col>
      <xdr:colOff>108859</xdr:colOff>
      <xdr:row>0</xdr:row>
      <xdr:rowOff>95249</xdr:rowOff>
    </xdr:from>
    <xdr:to>
      <xdr:col>18</xdr:col>
      <xdr:colOff>122465</xdr:colOff>
      <xdr:row>3</xdr:row>
      <xdr:rowOff>312963</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21225285" y="95249"/>
          <a:ext cx="993321" cy="993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312965</xdr:colOff>
      <xdr:row>0</xdr:row>
      <xdr:rowOff>167120</xdr:rowOff>
    </xdr:from>
    <xdr:ext cx="914763" cy="858116"/>
    <xdr:pic>
      <xdr:nvPicPr>
        <xdr:cNvPr id="2" name="Picture 7"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2734397" y="167120"/>
          <a:ext cx="914763" cy="858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16</xdr:col>
      <xdr:colOff>231322</xdr:colOff>
      <xdr:row>0</xdr:row>
      <xdr:rowOff>27215</xdr:rowOff>
    </xdr:from>
    <xdr:to>
      <xdr:col>18</xdr:col>
      <xdr:colOff>40821</xdr:colOff>
      <xdr:row>3</xdr:row>
      <xdr:rowOff>163286</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21306929" y="27215"/>
          <a:ext cx="911678" cy="9116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312965</xdr:colOff>
      <xdr:row>0</xdr:row>
      <xdr:rowOff>167120</xdr:rowOff>
    </xdr:from>
    <xdr:ext cx="914763" cy="858116"/>
    <xdr:pic>
      <xdr:nvPicPr>
        <xdr:cNvPr id="2" name="Picture 7"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5209093" y="167120"/>
          <a:ext cx="914763" cy="858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16</xdr:col>
      <xdr:colOff>176892</xdr:colOff>
      <xdr:row>0</xdr:row>
      <xdr:rowOff>136071</xdr:rowOff>
    </xdr:from>
    <xdr:to>
      <xdr:col>18</xdr:col>
      <xdr:colOff>108857</xdr:colOff>
      <xdr:row>3</xdr:row>
      <xdr:rowOff>272143</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21238893" y="136071"/>
          <a:ext cx="911679" cy="9116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428625</xdr:colOff>
      <xdr:row>0</xdr:row>
      <xdr:rowOff>228600</xdr:rowOff>
    </xdr:from>
    <xdr:to>
      <xdr:col>2</xdr:col>
      <xdr:colOff>514696</xdr:colOff>
      <xdr:row>4</xdr:row>
      <xdr:rowOff>357187</xdr:rowOff>
    </xdr:to>
    <xdr:pic>
      <xdr:nvPicPr>
        <xdr:cNvPr id="2" name="Picture 1" descr="yamayari:Desktop:Screen Shot 2014-12-01 at 15.35.3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82"/>
        <a:stretch>
          <a:fillRect/>
        </a:stretch>
      </xdr:blipFill>
      <xdr:spPr bwMode="auto">
        <a:xfrm>
          <a:off x="9930267623" y="228600"/>
          <a:ext cx="1367616" cy="1243445"/>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254578</xdr:colOff>
      <xdr:row>1</xdr:row>
      <xdr:rowOff>121227</xdr:rowOff>
    </xdr:from>
    <xdr:to>
      <xdr:col>17</xdr:col>
      <xdr:colOff>294410</xdr:colOff>
      <xdr:row>5</xdr:row>
      <xdr:rowOff>5196</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20703136" y="363682"/>
          <a:ext cx="1200150"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S13"/>
  <sheetViews>
    <sheetView rightToLeft="1" view="pageBreakPreview" topLeftCell="A10" zoomScale="70" zoomScaleNormal="55" zoomScaleSheetLayoutView="70" workbookViewId="0">
      <selection activeCell="G13" sqref="G13"/>
    </sheetView>
  </sheetViews>
  <sheetFormatPr defaultRowHeight="15" x14ac:dyDescent="0.25"/>
  <cols>
    <col min="1" max="1" width="5.140625" customWidth="1"/>
    <col min="2" max="2" width="4.5703125" customWidth="1"/>
    <col min="3" max="4" width="7.28515625" customWidth="1"/>
    <col min="5" max="5" width="6" customWidth="1"/>
    <col min="6" max="6" width="6.28515625" customWidth="1"/>
    <col min="7" max="7" width="21.28515625" customWidth="1"/>
    <col min="8" max="8" width="6.5703125" customWidth="1"/>
    <col min="9" max="9" width="7.28515625" customWidth="1"/>
    <col min="10" max="10" width="5.140625" customWidth="1"/>
    <col min="11" max="11" width="7.28515625" customWidth="1"/>
    <col min="12" max="12" width="33.5703125" customWidth="1"/>
    <col min="13" max="13" width="4.85546875" customWidth="1"/>
    <col min="14" max="14" width="8.7109375" customWidth="1"/>
    <col min="15" max="15" width="5" customWidth="1"/>
    <col min="16" max="16" width="15.42578125" customWidth="1"/>
    <col min="17" max="18" width="7.28515625" customWidth="1"/>
    <col min="19" max="19" width="10.5703125" customWidth="1"/>
  </cols>
  <sheetData>
    <row r="1" spans="1:19" s="6" customFormat="1" ht="22.5" customHeight="1" x14ac:dyDescent="0.45">
      <c r="A1" s="105"/>
      <c r="B1" s="105"/>
      <c r="C1" s="105"/>
      <c r="D1" s="105"/>
      <c r="E1" s="105"/>
      <c r="F1" s="105"/>
      <c r="G1" s="105"/>
      <c r="H1" s="105"/>
      <c r="I1" s="105"/>
      <c r="J1" s="105"/>
      <c r="K1" s="105"/>
      <c r="L1" s="105"/>
      <c r="M1" s="105"/>
      <c r="N1" s="105"/>
      <c r="O1" s="105"/>
      <c r="P1" s="105"/>
    </row>
    <row r="2" spans="1:19" s="6" customFormat="1" ht="18.75" customHeight="1" x14ac:dyDescent="0.65">
      <c r="A2" s="106" t="s">
        <v>21</v>
      </c>
      <c r="B2" s="106"/>
      <c r="C2" s="106"/>
      <c r="D2" s="106"/>
      <c r="E2" s="106"/>
      <c r="F2" s="106"/>
      <c r="G2" s="106"/>
      <c r="H2" s="106"/>
      <c r="I2" s="106"/>
      <c r="J2" s="106"/>
      <c r="K2" s="106"/>
      <c r="L2" s="106"/>
      <c r="M2" s="106"/>
      <c r="N2" s="106"/>
      <c r="O2" s="106"/>
      <c r="P2" s="106"/>
      <c r="Q2" s="106"/>
      <c r="R2" s="106"/>
      <c r="S2" s="18"/>
    </row>
    <row r="3" spans="1:19" s="6" customFormat="1" ht="18.75" customHeight="1" x14ac:dyDescent="0.65">
      <c r="A3" s="107" t="s">
        <v>441</v>
      </c>
      <c r="B3" s="107"/>
      <c r="C3" s="107"/>
      <c r="D3" s="107"/>
      <c r="E3" s="107"/>
      <c r="F3" s="107"/>
      <c r="G3" s="107"/>
      <c r="H3" s="107"/>
      <c r="I3" s="107"/>
      <c r="J3" s="107"/>
      <c r="K3" s="107"/>
      <c r="L3" s="107"/>
      <c r="M3" s="107"/>
      <c r="N3" s="107"/>
      <c r="O3" s="107"/>
      <c r="P3" s="107"/>
      <c r="Q3" s="107"/>
      <c r="R3" s="107"/>
      <c r="S3" s="18"/>
    </row>
    <row r="4" spans="1:19" s="6" customFormat="1" ht="34.5" customHeight="1" x14ac:dyDescent="0.65">
      <c r="A4" s="106" t="s">
        <v>442</v>
      </c>
      <c r="B4" s="106"/>
      <c r="C4" s="106"/>
      <c r="D4" s="106"/>
      <c r="E4" s="106"/>
      <c r="F4" s="106"/>
      <c r="G4" s="106"/>
      <c r="H4" s="106"/>
      <c r="I4" s="106"/>
      <c r="J4" s="106"/>
      <c r="K4" s="106"/>
      <c r="L4" s="106"/>
      <c r="M4" s="106"/>
      <c r="N4" s="106"/>
      <c r="O4" s="106"/>
      <c r="P4" s="106"/>
      <c r="Q4" s="106"/>
      <c r="R4" s="106"/>
      <c r="S4" s="18"/>
    </row>
    <row r="5" spans="1:19" s="6" customFormat="1" ht="18.75" customHeight="1" x14ac:dyDescent="0.65">
      <c r="A5" s="10" t="s">
        <v>438</v>
      </c>
      <c r="B5" s="10"/>
      <c r="C5" s="10"/>
      <c r="D5" s="10"/>
      <c r="E5" s="10"/>
      <c r="F5" s="10"/>
      <c r="G5" s="10"/>
      <c r="H5" s="10"/>
      <c r="I5" s="10"/>
      <c r="J5" s="10"/>
      <c r="K5" s="10"/>
      <c r="L5" s="10"/>
      <c r="M5" s="10"/>
      <c r="N5" s="10"/>
      <c r="O5" s="19"/>
      <c r="P5" s="18"/>
      <c r="Q5" s="18"/>
      <c r="R5" s="18"/>
      <c r="S5" s="18"/>
    </row>
    <row r="6" spans="1:19" s="6" customFormat="1" ht="26.45" customHeight="1" thickBot="1" x14ac:dyDescent="0.7">
      <c r="A6" s="108" t="s">
        <v>450</v>
      </c>
      <c r="B6" s="109"/>
      <c r="C6" s="109"/>
      <c r="D6" s="109"/>
      <c r="E6" s="109"/>
      <c r="F6" s="109"/>
      <c r="G6" s="109"/>
      <c r="H6" s="109"/>
      <c r="I6" s="109"/>
      <c r="J6" s="109"/>
      <c r="K6" s="109"/>
      <c r="L6" s="109"/>
      <c r="M6" s="109"/>
      <c r="N6" s="109"/>
      <c r="O6" s="20"/>
      <c r="P6" s="18"/>
      <c r="Q6" s="18"/>
      <c r="R6" s="18"/>
      <c r="S6" s="18"/>
    </row>
    <row r="7" spans="1:19" s="7" customFormat="1" ht="60" customHeight="1" x14ac:dyDescent="0.45">
      <c r="A7" s="101" t="s">
        <v>449</v>
      </c>
      <c r="B7" s="101"/>
      <c r="C7" s="101"/>
      <c r="D7" s="101"/>
      <c r="E7" s="101"/>
      <c r="F7" s="101"/>
      <c r="G7" s="101"/>
      <c r="H7" s="101"/>
      <c r="I7" s="101"/>
      <c r="J7" s="101"/>
      <c r="K7" s="101"/>
      <c r="L7" s="101"/>
      <c r="M7" s="22"/>
      <c r="N7" s="22"/>
      <c r="O7" s="21"/>
      <c r="P7" s="102" t="s">
        <v>451</v>
      </c>
      <c r="Q7" s="103"/>
      <c r="R7" s="103"/>
      <c r="S7" s="104"/>
    </row>
    <row r="8" spans="1:19" s="7" customFormat="1" ht="129" customHeight="1" thickBot="1" x14ac:dyDescent="0.5">
      <c r="A8" s="15" t="s">
        <v>0</v>
      </c>
      <c r="B8" s="15" t="s">
        <v>1</v>
      </c>
      <c r="C8" s="15" t="s">
        <v>2</v>
      </c>
      <c r="D8" s="15" t="s">
        <v>3</v>
      </c>
      <c r="E8" s="16" t="s">
        <v>4</v>
      </c>
      <c r="F8" s="15" t="s">
        <v>5</v>
      </c>
      <c r="G8" s="17" t="s">
        <v>6</v>
      </c>
      <c r="H8" s="15" t="s">
        <v>7</v>
      </c>
      <c r="I8" s="15" t="s">
        <v>8</v>
      </c>
      <c r="J8" s="15" t="s">
        <v>9</v>
      </c>
      <c r="K8" s="15" t="s">
        <v>10</v>
      </c>
      <c r="L8" s="17" t="s">
        <v>11</v>
      </c>
      <c r="M8" s="15" t="s">
        <v>17</v>
      </c>
      <c r="N8" s="15" t="s">
        <v>12</v>
      </c>
      <c r="O8" s="15" t="s">
        <v>13</v>
      </c>
      <c r="P8" s="30" t="s">
        <v>16</v>
      </c>
      <c r="Q8" s="31" t="s">
        <v>18</v>
      </c>
      <c r="R8" s="31" t="s">
        <v>15</v>
      </c>
      <c r="S8" s="32" t="s">
        <v>14</v>
      </c>
    </row>
    <row r="9" spans="1:19" ht="123" customHeight="1" x14ac:dyDescent="0.45">
      <c r="A9" s="47">
        <v>1</v>
      </c>
      <c r="B9" s="56" t="s">
        <v>20</v>
      </c>
      <c r="C9" s="56" t="s">
        <v>21</v>
      </c>
      <c r="D9" s="56" t="s">
        <v>408</v>
      </c>
      <c r="E9" s="56" t="s">
        <v>39</v>
      </c>
      <c r="F9" s="55" t="s">
        <v>40</v>
      </c>
      <c r="G9" s="92" t="s">
        <v>409</v>
      </c>
      <c r="H9" s="55" t="s">
        <v>410</v>
      </c>
      <c r="I9" s="55" t="s">
        <v>410</v>
      </c>
      <c r="J9" s="55" t="s">
        <v>410</v>
      </c>
      <c r="K9" s="55" t="s">
        <v>40</v>
      </c>
      <c r="L9" s="93" t="s">
        <v>409</v>
      </c>
      <c r="M9" s="52" t="s">
        <v>411</v>
      </c>
      <c r="N9" s="57" t="s">
        <v>49</v>
      </c>
      <c r="O9" s="57" t="s">
        <v>46</v>
      </c>
      <c r="P9" s="27" t="s">
        <v>396</v>
      </c>
      <c r="Q9" s="89">
        <v>10903378.74</v>
      </c>
      <c r="R9" s="26" t="s">
        <v>223</v>
      </c>
      <c r="S9" s="8"/>
    </row>
    <row r="10" spans="1:19" ht="123" customHeight="1" x14ac:dyDescent="0.45">
      <c r="A10" s="47">
        <v>2</v>
      </c>
      <c r="B10" s="56" t="s">
        <v>20</v>
      </c>
      <c r="C10" s="56" t="s">
        <v>21</v>
      </c>
      <c r="D10" s="56" t="s">
        <v>38</v>
      </c>
      <c r="E10" s="56" t="s">
        <v>39</v>
      </c>
      <c r="F10" s="55" t="s">
        <v>40</v>
      </c>
      <c r="G10" s="92" t="s">
        <v>412</v>
      </c>
      <c r="H10" s="55" t="s">
        <v>413</v>
      </c>
      <c r="I10" s="55" t="s">
        <v>413</v>
      </c>
      <c r="J10" s="55" t="s">
        <v>413</v>
      </c>
      <c r="K10" s="55" t="s">
        <v>40</v>
      </c>
      <c r="L10" s="93" t="s">
        <v>412</v>
      </c>
      <c r="M10" s="52" t="s">
        <v>411</v>
      </c>
      <c r="N10" s="57" t="s">
        <v>49</v>
      </c>
      <c r="O10" s="57" t="s">
        <v>46</v>
      </c>
      <c r="P10" s="27" t="s">
        <v>396</v>
      </c>
      <c r="Q10" s="89">
        <v>11248155</v>
      </c>
      <c r="R10" s="26" t="s">
        <v>217</v>
      </c>
      <c r="S10" s="8"/>
    </row>
    <row r="11" spans="1:19" ht="123" customHeight="1" x14ac:dyDescent="0.45">
      <c r="A11" s="47">
        <v>3</v>
      </c>
      <c r="B11" s="56" t="s">
        <v>20</v>
      </c>
      <c r="C11" s="56" t="s">
        <v>21</v>
      </c>
      <c r="D11" s="56" t="s">
        <v>38</v>
      </c>
      <c r="E11" s="56" t="s">
        <v>39</v>
      </c>
      <c r="F11" s="55" t="s">
        <v>40</v>
      </c>
      <c r="G11" s="92" t="s">
        <v>414</v>
      </c>
      <c r="H11" s="55" t="s">
        <v>410</v>
      </c>
      <c r="I11" s="55" t="s">
        <v>410</v>
      </c>
      <c r="J11" s="55" t="s">
        <v>410</v>
      </c>
      <c r="K11" s="55" t="s">
        <v>40</v>
      </c>
      <c r="L11" s="93" t="s">
        <v>415</v>
      </c>
      <c r="M11" s="52" t="s">
        <v>416</v>
      </c>
      <c r="N11" s="57" t="s">
        <v>49</v>
      </c>
      <c r="O11" s="57" t="s">
        <v>46</v>
      </c>
      <c r="P11" s="27" t="s">
        <v>396</v>
      </c>
      <c r="Q11" s="89">
        <v>134280000</v>
      </c>
      <c r="R11" s="26" t="s">
        <v>422</v>
      </c>
      <c r="S11" s="8"/>
    </row>
    <row r="12" spans="1:19" ht="123" customHeight="1" x14ac:dyDescent="0.45">
      <c r="A12" s="47">
        <v>4</v>
      </c>
      <c r="B12" s="56" t="s">
        <v>20</v>
      </c>
      <c r="C12" s="56" t="s">
        <v>21</v>
      </c>
      <c r="D12" s="56" t="s">
        <v>38</v>
      </c>
      <c r="E12" s="56" t="s">
        <v>39</v>
      </c>
      <c r="F12" s="55" t="s">
        <v>40</v>
      </c>
      <c r="G12" s="92" t="s">
        <v>417</v>
      </c>
      <c r="H12" s="55" t="s">
        <v>410</v>
      </c>
      <c r="I12" s="55" t="s">
        <v>410</v>
      </c>
      <c r="J12" s="55" t="s">
        <v>410</v>
      </c>
      <c r="K12" s="55" t="s">
        <v>40</v>
      </c>
      <c r="L12" s="93" t="s">
        <v>418</v>
      </c>
      <c r="M12" s="52" t="s">
        <v>416</v>
      </c>
      <c r="N12" s="57" t="s">
        <v>45</v>
      </c>
      <c r="O12" s="57" t="s">
        <v>46</v>
      </c>
      <c r="P12" s="27" t="s">
        <v>396</v>
      </c>
      <c r="Q12" s="89">
        <v>7584000</v>
      </c>
      <c r="R12" s="26" t="s">
        <v>267</v>
      </c>
      <c r="S12" s="8"/>
    </row>
    <row r="13" spans="1:19" ht="123" customHeight="1" x14ac:dyDescent="0.45">
      <c r="A13" s="47">
        <v>5</v>
      </c>
      <c r="B13" s="56" t="s">
        <v>20</v>
      </c>
      <c r="C13" s="56" t="s">
        <v>21</v>
      </c>
      <c r="D13" s="56" t="s">
        <v>408</v>
      </c>
      <c r="E13" s="56" t="s">
        <v>23</v>
      </c>
      <c r="F13" s="55" t="s">
        <v>65</v>
      </c>
      <c r="G13" s="92" t="s">
        <v>66</v>
      </c>
      <c r="H13" s="55" t="s">
        <v>59</v>
      </c>
      <c r="I13" s="55" t="s">
        <v>27</v>
      </c>
      <c r="J13" s="55" t="s">
        <v>27</v>
      </c>
      <c r="K13" s="55" t="s">
        <v>28</v>
      </c>
      <c r="L13" s="93" t="s">
        <v>419</v>
      </c>
      <c r="M13" s="52" t="s">
        <v>416</v>
      </c>
      <c r="N13" s="57" t="s">
        <v>49</v>
      </c>
      <c r="O13" s="57" t="s">
        <v>46</v>
      </c>
      <c r="P13" s="27" t="s">
        <v>396</v>
      </c>
      <c r="Q13" s="89">
        <v>7200000</v>
      </c>
      <c r="R13" s="26" t="s">
        <v>223</v>
      </c>
      <c r="S13" s="8"/>
    </row>
  </sheetData>
  <mergeCells count="7">
    <mergeCell ref="A7:L7"/>
    <mergeCell ref="P7:S7"/>
    <mergeCell ref="A1:P1"/>
    <mergeCell ref="A2:R2"/>
    <mergeCell ref="A3:R3"/>
    <mergeCell ref="A4:R4"/>
    <mergeCell ref="A6:N6"/>
  </mergeCells>
  <printOptions horizontalCentered="1"/>
  <pageMargins left="0" right="0" top="0.25" bottom="0" header="0.3" footer="0.3"/>
  <pageSetup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S44"/>
  <sheetViews>
    <sheetView rightToLeft="1" tabSelected="1" view="pageBreakPreview" topLeftCell="A9" zoomScale="55" zoomScaleNormal="55" zoomScaleSheetLayoutView="55" workbookViewId="0">
      <selection activeCell="A4" sqref="A4:R4"/>
    </sheetView>
  </sheetViews>
  <sheetFormatPr defaultRowHeight="15" x14ac:dyDescent="0.25"/>
  <cols>
    <col min="1" max="1" width="5.140625" customWidth="1"/>
    <col min="2" max="2" width="4.5703125" customWidth="1"/>
    <col min="3" max="4" width="7.28515625" customWidth="1"/>
    <col min="5" max="5" width="6" customWidth="1"/>
    <col min="6" max="6" width="6.28515625" customWidth="1"/>
    <col min="7" max="7" width="21.28515625" customWidth="1"/>
    <col min="8" max="8" width="6.5703125" customWidth="1"/>
    <col min="9" max="9" width="7.28515625" customWidth="1"/>
    <col min="10" max="10" width="5.140625" customWidth="1"/>
    <col min="11" max="11" width="7.28515625" customWidth="1"/>
    <col min="12" max="12" width="29.28515625" customWidth="1"/>
    <col min="13" max="13" width="4.85546875" customWidth="1"/>
    <col min="14" max="14" width="8.7109375" customWidth="1"/>
    <col min="15" max="15" width="5" customWidth="1"/>
    <col min="16" max="16" width="15.42578125" customWidth="1"/>
    <col min="17" max="17" width="9.140625" customWidth="1"/>
    <col min="18" max="18" width="7.28515625" customWidth="1"/>
    <col min="19" max="19" width="10.5703125" customWidth="1"/>
  </cols>
  <sheetData>
    <row r="1" spans="1:19" s="6" customFormat="1" ht="22.5" customHeight="1" x14ac:dyDescent="0.45">
      <c r="A1" s="105"/>
      <c r="B1" s="105"/>
      <c r="C1" s="105"/>
      <c r="D1" s="105"/>
      <c r="E1" s="105"/>
      <c r="F1" s="105"/>
      <c r="G1" s="105"/>
      <c r="H1" s="105"/>
      <c r="I1" s="105"/>
      <c r="J1" s="105"/>
      <c r="K1" s="105"/>
      <c r="L1" s="105"/>
      <c r="M1" s="105"/>
      <c r="N1" s="105"/>
      <c r="O1" s="105"/>
      <c r="P1" s="105"/>
    </row>
    <row r="2" spans="1:19" s="6" customFormat="1" ht="18.75" customHeight="1" x14ac:dyDescent="0.65">
      <c r="A2" s="106" t="s">
        <v>21</v>
      </c>
      <c r="B2" s="106"/>
      <c r="C2" s="106"/>
      <c r="D2" s="106"/>
      <c r="E2" s="106"/>
      <c r="F2" s="106"/>
      <c r="G2" s="106"/>
      <c r="H2" s="106"/>
      <c r="I2" s="106"/>
      <c r="J2" s="106"/>
      <c r="K2" s="106"/>
      <c r="L2" s="106"/>
      <c r="M2" s="106"/>
      <c r="N2" s="106"/>
      <c r="O2" s="106"/>
      <c r="P2" s="106"/>
      <c r="Q2" s="106"/>
      <c r="R2" s="106"/>
      <c r="S2" s="18"/>
    </row>
    <row r="3" spans="1:19" s="6" customFormat="1" ht="18.75" customHeight="1" x14ac:dyDescent="0.65">
      <c r="A3" s="107" t="s">
        <v>441</v>
      </c>
      <c r="B3" s="107"/>
      <c r="C3" s="107"/>
      <c r="D3" s="107"/>
      <c r="E3" s="107"/>
      <c r="F3" s="107"/>
      <c r="G3" s="107"/>
      <c r="H3" s="107"/>
      <c r="I3" s="107"/>
      <c r="J3" s="107"/>
      <c r="K3" s="107"/>
      <c r="L3" s="107"/>
      <c r="M3" s="107"/>
      <c r="N3" s="107"/>
      <c r="O3" s="107"/>
      <c r="P3" s="107"/>
      <c r="Q3" s="107"/>
      <c r="R3" s="107"/>
      <c r="S3" s="18"/>
    </row>
    <row r="4" spans="1:19" s="6" customFormat="1" ht="34.5" customHeight="1" x14ac:dyDescent="0.65">
      <c r="A4" s="106" t="s">
        <v>453</v>
      </c>
      <c r="B4" s="106"/>
      <c r="C4" s="106"/>
      <c r="D4" s="106"/>
      <c r="E4" s="106"/>
      <c r="F4" s="106"/>
      <c r="G4" s="106"/>
      <c r="H4" s="106"/>
      <c r="I4" s="106"/>
      <c r="J4" s="106"/>
      <c r="K4" s="106"/>
      <c r="L4" s="106"/>
      <c r="M4" s="106"/>
      <c r="N4" s="106"/>
      <c r="O4" s="106"/>
      <c r="P4" s="106"/>
      <c r="Q4" s="106"/>
      <c r="R4" s="106"/>
      <c r="S4" s="18"/>
    </row>
    <row r="5" spans="1:19" s="6" customFormat="1" ht="18.75" customHeight="1" x14ac:dyDescent="0.65">
      <c r="A5" s="10" t="s">
        <v>439</v>
      </c>
      <c r="B5" s="10"/>
      <c r="C5" s="10"/>
      <c r="D5" s="10"/>
      <c r="E5" s="10"/>
      <c r="F5" s="10"/>
      <c r="G5" s="10"/>
      <c r="H5" s="10"/>
      <c r="I5" s="10"/>
      <c r="J5" s="10"/>
      <c r="K5" s="10"/>
      <c r="L5" s="10"/>
      <c r="M5" s="10"/>
      <c r="N5" s="10"/>
      <c r="O5" s="19"/>
      <c r="P5" s="18"/>
      <c r="Q5" s="18"/>
      <c r="R5" s="18"/>
      <c r="S5" s="18"/>
    </row>
    <row r="6" spans="1:19" s="6" customFormat="1" ht="26.45" customHeight="1" thickBot="1" x14ac:dyDescent="0.7">
      <c r="A6" s="108" t="s">
        <v>448</v>
      </c>
      <c r="B6" s="109"/>
      <c r="C6" s="109"/>
      <c r="D6" s="109"/>
      <c r="E6" s="109"/>
      <c r="F6" s="109"/>
      <c r="G6" s="109"/>
      <c r="H6" s="109"/>
      <c r="I6" s="109"/>
      <c r="J6" s="109"/>
      <c r="K6" s="109"/>
      <c r="L6" s="109"/>
      <c r="M6" s="109"/>
      <c r="N6" s="109"/>
      <c r="O6" s="20"/>
      <c r="P6" s="18"/>
      <c r="Q6" s="18"/>
      <c r="R6" s="18"/>
      <c r="S6" s="18"/>
    </row>
    <row r="7" spans="1:19" s="7" customFormat="1" ht="77.45" customHeight="1" x14ac:dyDescent="0.45">
      <c r="A7" s="101" t="s">
        <v>447</v>
      </c>
      <c r="B7" s="101"/>
      <c r="C7" s="101"/>
      <c r="D7" s="101"/>
      <c r="E7" s="101"/>
      <c r="F7" s="101"/>
      <c r="G7" s="101"/>
      <c r="H7" s="101"/>
      <c r="I7" s="101"/>
      <c r="J7" s="101"/>
      <c r="K7" s="101"/>
      <c r="L7" s="101"/>
      <c r="M7" s="22"/>
      <c r="N7" s="22"/>
      <c r="O7" s="21"/>
      <c r="P7" s="102" t="s">
        <v>452</v>
      </c>
      <c r="Q7" s="103"/>
      <c r="R7" s="103"/>
      <c r="S7" s="104"/>
    </row>
    <row r="8" spans="1:19" s="7" customFormat="1" ht="168" customHeight="1" thickBot="1" x14ac:dyDescent="0.5">
      <c r="A8" s="15" t="s">
        <v>0</v>
      </c>
      <c r="B8" s="15" t="s">
        <v>1</v>
      </c>
      <c r="C8" s="15" t="s">
        <v>2</v>
      </c>
      <c r="D8" s="15" t="s">
        <v>3</v>
      </c>
      <c r="E8" s="16" t="s">
        <v>4</v>
      </c>
      <c r="F8" s="15" t="s">
        <v>5</v>
      </c>
      <c r="G8" s="17" t="s">
        <v>6</v>
      </c>
      <c r="H8" s="15" t="s">
        <v>7</v>
      </c>
      <c r="I8" s="15" t="s">
        <v>8</v>
      </c>
      <c r="J8" s="15" t="s">
        <v>9</v>
      </c>
      <c r="K8" s="15" t="s">
        <v>10</v>
      </c>
      <c r="L8" s="17" t="s">
        <v>11</v>
      </c>
      <c r="M8" s="15" t="s">
        <v>17</v>
      </c>
      <c r="N8" s="15" t="s">
        <v>12</v>
      </c>
      <c r="O8" s="15" t="s">
        <v>13</v>
      </c>
      <c r="P8" s="30" t="s">
        <v>16</v>
      </c>
      <c r="Q8" s="31" t="s">
        <v>18</v>
      </c>
      <c r="R8" s="31" t="s">
        <v>15</v>
      </c>
      <c r="S8" s="32" t="s">
        <v>14</v>
      </c>
    </row>
    <row r="9" spans="1:19" ht="138.75" customHeight="1" x14ac:dyDescent="0.45">
      <c r="A9" s="47">
        <v>1</v>
      </c>
      <c r="B9" s="56" t="s">
        <v>20</v>
      </c>
      <c r="C9" s="56" t="s">
        <v>177</v>
      </c>
      <c r="D9" s="56" t="s">
        <v>38</v>
      </c>
      <c r="E9" s="56" t="s">
        <v>23</v>
      </c>
      <c r="F9" s="55" t="s">
        <v>256</v>
      </c>
      <c r="G9" s="92" t="s">
        <v>257</v>
      </c>
      <c r="H9" s="55" t="s">
        <v>122</v>
      </c>
      <c r="I9" s="55" t="s">
        <v>258</v>
      </c>
      <c r="J9" s="55" t="s">
        <v>258</v>
      </c>
      <c r="K9" s="55" t="s">
        <v>28</v>
      </c>
      <c r="L9" s="93" t="s">
        <v>257</v>
      </c>
      <c r="M9" s="52" t="s">
        <v>259</v>
      </c>
      <c r="N9" s="57" t="s">
        <v>31</v>
      </c>
      <c r="O9" s="57" t="s">
        <v>46</v>
      </c>
      <c r="P9" s="27" t="s">
        <v>19</v>
      </c>
      <c r="Q9" s="89">
        <v>48000000</v>
      </c>
      <c r="R9" s="26" t="s">
        <v>386</v>
      </c>
      <c r="S9" s="8"/>
    </row>
    <row r="10" spans="1:19" ht="138.75" customHeight="1" x14ac:dyDescent="0.45">
      <c r="A10" s="47">
        <v>2</v>
      </c>
      <c r="B10" s="56" t="s">
        <v>20</v>
      </c>
      <c r="C10" s="56" t="s">
        <v>21</v>
      </c>
      <c r="D10" s="56" t="s">
        <v>38</v>
      </c>
      <c r="E10" s="56" t="s">
        <v>23</v>
      </c>
      <c r="F10" s="55" t="s">
        <v>178</v>
      </c>
      <c r="G10" s="92" t="s">
        <v>127</v>
      </c>
      <c r="H10" s="55" t="s">
        <v>59</v>
      </c>
      <c r="I10" s="55" t="s">
        <v>131</v>
      </c>
      <c r="J10" s="55" t="s">
        <v>131</v>
      </c>
      <c r="K10" s="55" t="s">
        <v>28</v>
      </c>
      <c r="L10" s="93" t="s">
        <v>260</v>
      </c>
      <c r="M10" s="52" t="s">
        <v>259</v>
      </c>
      <c r="N10" s="57" t="s">
        <v>31</v>
      </c>
      <c r="O10" s="57" t="s">
        <v>46</v>
      </c>
      <c r="P10" s="27" t="s">
        <v>19</v>
      </c>
      <c r="Q10" s="89">
        <v>34892699</v>
      </c>
      <c r="R10" s="26" t="s">
        <v>304</v>
      </c>
      <c r="S10" s="8"/>
    </row>
    <row r="11" spans="1:19" ht="138.75" customHeight="1" x14ac:dyDescent="0.45">
      <c r="A11" s="47">
        <v>3</v>
      </c>
      <c r="B11" s="56" t="s">
        <v>20</v>
      </c>
      <c r="C11" s="56" t="s">
        <v>21</v>
      </c>
      <c r="D11" s="56" t="s">
        <v>38</v>
      </c>
      <c r="E11" s="56" t="s">
        <v>39</v>
      </c>
      <c r="F11" s="55" t="s">
        <v>77</v>
      </c>
      <c r="G11" s="92" t="s">
        <v>261</v>
      </c>
      <c r="H11" s="55" t="s">
        <v>262</v>
      </c>
      <c r="I11" s="55" t="s">
        <v>263</v>
      </c>
      <c r="J11" s="55" t="s">
        <v>263</v>
      </c>
      <c r="K11" s="55" t="s">
        <v>80</v>
      </c>
      <c r="L11" s="93" t="s">
        <v>264</v>
      </c>
      <c r="M11" s="52" t="s">
        <v>259</v>
      </c>
      <c r="N11" s="57" t="s">
        <v>31</v>
      </c>
      <c r="O11" s="57" t="s">
        <v>46</v>
      </c>
      <c r="P11" s="27" t="s">
        <v>390</v>
      </c>
      <c r="Q11" s="89"/>
      <c r="R11" s="26"/>
      <c r="S11" s="8"/>
    </row>
    <row r="12" spans="1:19" ht="138.75" customHeight="1" x14ac:dyDescent="0.45">
      <c r="A12" s="47">
        <v>4</v>
      </c>
      <c r="B12" s="56" t="s">
        <v>20</v>
      </c>
      <c r="C12" s="56" t="s">
        <v>177</v>
      </c>
      <c r="D12" s="56" t="s">
        <v>38</v>
      </c>
      <c r="E12" s="56" t="s">
        <v>23</v>
      </c>
      <c r="F12" s="55" t="s">
        <v>268</v>
      </c>
      <c r="G12" s="92" t="s">
        <v>269</v>
      </c>
      <c r="H12" s="55" t="s">
        <v>52</v>
      </c>
      <c r="I12" s="55" t="s">
        <v>53</v>
      </c>
      <c r="J12" s="55" t="s">
        <v>53</v>
      </c>
      <c r="K12" s="55" t="s">
        <v>28</v>
      </c>
      <c r="L12" s="93" t="s">
        <v>270</v>
      </c>
      <c r="M12" s="52" t="s">
        <v>259</v>
      </c>
      <c r="N12" s="57" t="s">
        <v>31</v>
      </c>
      <c r="O12" s="57" t="s">
        <v>46</v>
      </c>
      <c r="P12" s="27" t="s">
        <v>19</v>
      </c>
      <c r="Q12" s="89">
        <v>9238200</v>
      </c>
      <c r="R12" s="26" t="s">
        <v>312</v>
      </c>
      <c r="S12" s="8"/>
    </row>
    <row r="13" spans="1:19" ht="138.75" customHeight="1" x14ac:dyDescent="0.45">
      <c r="A13" s="47">
        <v>5</v>
      </c>
      <c r="B13" s="56" t="s">
        <v>20</v>
      </c>
      <c r="C13" s="56" t="s">
        <v>177</v>
      </c>
      <c r="D13" s="56" t="s">
        <v>38</v>
      </c>
      <c r="E13" s="56" t="s">
        <v>23</v>
      </c>
      <c r="F13" s="55" t="s">
        <v>271</v>
      </c>
      <c r="G13" s="92" t="s">
        <v>272</v>
      </c>
      <c r="H13" s="55" t="s">
        <v>63</v>
      </c>
      <c r="I13" s="55" t="s">
        <v>64</v>
      </c>
      <c r="J13" s="55" t="s">
        <v>64</v>
      </c>
      <c r="K13" s="55" t="s">
        <v>28</v>
      </c>
      <c r="L13" s="93" t="s">
        <v>273</v>
      </c>
      <c r="M13" s="52" t="s">
        <v>259</v>
      </c>
      <c r="N13" s="57" t="s">
        <v>31</v>
      </c>
      <c r="O13" s="57" t="s">
        <v>46</v>
      </c>
      <c r="P13" s="27" t="s">
        <v>391</v>
      </c>
      <c r="Q13" s="89"/>
      <c r="R13" s="26"/>
      <c r="S13" s="8"/>
    </row>
    <row r="14" spans="1:19" ht="138.75" customHeight="1" x14ac:dyDescent="0.45">
      <c r="A14" s="47">
        <v>6</v>
      </c>
      <c r="B14" s="56" t="s">
        <v>20</v>
      </c>
      <c r="C14" s="56" t="s">
        <v>177</v>
      </c>
      <c r="D14" s="56" t="s">
        <v>38</v>
      </c>
      <c r="E14" s="56" t="s">
        <v>23</v>
      </c>
      <c r="F14" s="55" t="s">
        <v>275</v>
      </c>
      <c r="G14" s="92" t="s">
        <v>276</v>
      </c>
      <c r="H14" s="55" t="s">
        <v>277</v>
      </c>
      <c r="I14" s="55" t="s">
        <v>278</v>
      </c>
      <c r="J14" s="55" t="s">
        <v>278</v>
      </c>
      <c r="K14" s="55" t="s">
        <v>28</v>
      </c>
      <c r="L14" s="93" t="s">
        <v>279</v>
      </c>
      <c r="M14" s="52" t="s">
        <v>259</v>
      </c>
      <c r="N14" s="57" t="s">
        <v>31</v>
      </c>
      <c r="O14" s="57" t="s">
        <v>46</v>
      </c>
      <c r="P14" s="27" t="s">
        <v>392</v>
      </c>
      <c r="Q14" s="89"/>
      <c r="R14" s="26"/>
      <c r="S14" s="8"/>
    </row>
    <row r="15" spans="1:19" ht="138.75" customHeight="1" x14ac:dyDescent="0.45">
      <c r="A15" s="47">
        <v>7</v>
      </c>
      <c r="B15" s="56" t="s">
        <v>20</v>
      </c>
      <c r="C15" s="56" t="s">
        <v>177</v>
      </c>
      <c r="D15" s="56" t="s">
        <v>281</v>
      </c>
      <c r="E15" s="56" t="s">
        <v>23</v>
      </c>
      <c r="F15" s="55" t="s">
        <v>178</v>
      </c>
      <c r="G15" s="92" t="s">
        <v>282</v>
      </c>
      <c r="H15" s="55" t="s">
        <v>59</v>
      </c>
      <c r="I15" s="55" t="s">
        <v>119</v>
      </c>
      <c r="J15" s="55" t="s">
        <v>119</v>
      </c>
      <c r="K15" s="55" t="s">
        <v>28</v>
      </c>
      <c r="L15" s="93" t="s">
        <v>283</v>
      </c>
      <c r="M15" s="52" t="s">
        <v>259</v>
      </c>
      <c r="N15" s="57" t="s">
        <v>31</v>
      </c>
      <c r="O15" s="57" t="s">
        <v>46</v>
      </c>
      <c r="P15" s="27" t="s">
        <v>390</v>
      </c>
      <c r="Q15" s="89"/>
      <c r="R15" s="26"/>
      <c r="S15" s="8"/>
    </row>
    <row r="16" spans="1:19" ht="138.75" customHeight="1" x14ac:dyDescent="0.45">
      <c r="A16" s="47">
        <v>8</v>
      </c>
      <c r="B16" s="56" t="s">
        <v>20</v>
      </c>
      <c r="C16" s="56" t="s">
        <v>21</v>
      </c>
      <c r="D16" s="56" t="s">
        <v>38</v>
      </c>
      <c r="E16" s="56" t="s">
        <v>39</v>
      </c>
      <c r="F16" s="55" t="s">
        <v>284</v>
      </c>
      <c r="G16" s="92" t="s">
        <v>285</v>
      </c>
      <c r="H16" s="55" t="s">
        <v>246</v>
      </c>
      <c r="I16" s="55" t="s">
        <v>286</v>
      </c>
      <c r="J16" s="55" t="s">
        <v>286</v>
      </c>
      <c r="K16" s="55" t="s">
        <v>287</v>
      </c>
      <c r="L16" s="93" t="s">
        <v>288</v>
      </c>
      <c r="M16" s="52" t="s">
        <v>259</v>
      </c>
      <c r="N16" s="57" t="s">
        <v>31</v>
      </c>
      <c r="O16" s="57" t="s">
        <v>46</v>
      </c>
      <c r="P16" s="27" t="s">
        <v>19</v>
      </c>
      <c r="Q16" s="89">
        <v>80351385</v>
      </c>
      <c r="R16" s="26" t="s">
        <v>304</v>
      </c>
      <c r="S16" s="8"/>
    </row>
    <row r="17" spans="1:19" ht="138.75" customHeight="1" x14ac:dyDescent="0.45">
      <c r="A17" s="47">
        <v>9</v>
      </c>
      <c r="B17" s="56" t="s">
        <v>20</v>
      </c>
      <c r="C17" s="56" t="s">
        <v>177</v>
      </c>
      <c r="D17" s="56" t="s">
        <v>38</v>
      </c>
      <c r="E17" s="56" t="s">
        <v>23</v>
      </c>
      <c r="F17" s="55" t="s">
        <v>178</v>
      </c>
      <c r="G17" s="92" t="s">
        <v>127</v>
      </c>
      <c r="H17" s="55" t="s">
        <v>59</v>
      </c>
      <c r="I17" s="55" t="s">
        <v>289</v>
      </c>
      <c r="J17" s="55" t="s">
        <v>289</v>
      </c>
      <c r="K17" s="55" t="s">
        <v>28</v>
      </c>
      <c r="L17" s="93" t="s">
        <v>290</v>
      </c>
      <c r="M17" s="52" t="s">
        <v>259</v>
      </c>
      <c r="N17" s="57" t="s">
        <v>31</v>
      </c>
      <c r="O17" s="57" t="s">
        <v>46</v>
      </c>
      <c r="P17" s="27" t="s">
        <v>19</v>
      </c>
      <c r="Q17" s="89">
        <v>1000000</v>
      </c>
      <c r="R17" s="26" t="s">
        <v>189</v>
      </c>
      <c r="S17" s="8"/>
    </row>
    <row r="18" spans="1:19" ht="138.75" customHeight="1" x14ac:dyDescent="0.45">
      <c r="A18" s="47">
        <v>10</v>
      </c>
      <c r="B18" s="56" t="s">
        <v>20</v>
      </c>
      <c r="C18" s="56" t="s">
        <v>21</v>
      </c>
      <c r="D18" s="56" t="s">
        <v>38</v>
      </c>
      <c r="E18" s="56" t="s">
        <v>39</v>
      </c>
      <c r="F18" s="55" t="s">
        <v>77</v>
      </c>
      <c r="G18" s="92" t="s">
        <v>78</v>
      </c>
      <c r="H18" s="55" t="s">
        <v>291</v>
      </c>
      <c r="I18" s="55" t="s">
        <v>292</v>
      </c>
      <c r="J18" s="55" t="s">
        <v>292</v>
      </c>
      <c r="K18" s="55" t="s">
        <v>80</v>
      </c>
      <c r="L18" s="93" t="s">
        <v>293</v>
      </c>
      <c r="M18" s="52" t="s">
        <v>259</v>
      </c>
      <c r="N18" s="57" t="s">
        <v>31</v>
      </c>
      <c r="O18" s="57" t="s">
        <v>46</v>
      </c>
      <c r="P18" s="27" t="s">
        <v>19</v>
      </c>
      <c r="Q18" s="89">
        <v>62022823.549999997</v>
      </c>
      <c r="R18" s="26" t="s">
        <v>217</v>
      </c>
      <c r="S18" s="8"/>
    </row>
    <row r="19" spans="1:19" ht="138.75" customHeight="1" x14ac:dyDescent="0.45">
      <c r="A19" s="47">
        <v>11</v>
      </c>
      <c r="B19" s="56" t="s">
        <v>20</v>
      </c>
      <c r="C19" s="56" t="s">
        <v>21</v>
      </c>
      <c r="D19" s="56" t="s">
        <v>38</v>
      </c>
      <c r="E19" s="56" t="s">
        <v>23</v>
      </c>
      <c r="F19" s="55" t="s">
        <v>294</v>
      </c>
      <c r="G19" s="92" t="s">
        <v>295</v>
      </c>
      <c r="H19" s="55" t="s">
        <v>296</v>
      </c>
      <c r="I19" s="55" t="s">
        <v>297</v>
      </c>
      <c r="J19" s="55" t="s">
        <v>297</v>
      </c>
      <c r="K19" s="55" t="s">
        <v>28</v>
      </c>
      <c r="L19" s="93" t="s">
        <v>298</v>
      </c>
      <c r="M19" s="52" t="s">
        <v>259</v>
      </c>
      <c r="N19" s="57" t="s">
        <v>31</v>
      </c>
      <c r="O19" s="57" t="s">
        <v>46</v>
      </c>
      <c r="P19" s="27" t="s">
        <v>19</v>
      </c>
      <c r="Q19" s="89">
        <v>17416226</v>
      </c>
      <c r="R19" s="26" t="s">
        <v>387</v>
      </c>
      <c r="S19" s="8"/>
    </row>
    <row r="20" spans="1:19" ht="138.75" customHeight="1" x14ac:dyDescent="0.45">
      <c r="A20" s="47">
        <v>12</v>
      </c>
      <c r="B20" s="56" t="s">
        <v>20</v>
      </c>
      <c r="C20" s="56" t="s">
        <v>21</v>
      </c>
      <c r="D20" s="56" t="s">
        <v>38</v>
      </c>
      <c r="E20" s="56" t="s">
        <v>23</v>
      </c>
      <c r="F20" s="55" t="s">
        <v>126</v>
      </c>
      <c r="G20" s="92" t="s">
        <v>127</v>
      </c>
      <c r="H20" s="55" t="s">
        <v>59</v>
      </c>
      <c r="I20" s="55" t="s">
        <v>59</v>
      </c>
      <c r="J20" s="55" t="s">
        <v>59</v>
      </c>
      <c r="K20" s="55" t="s">
        <v>28</v>
      </c>
      <c r="L20" s="93" t="s">
        <v>299</v>
      </c>
      <c r="M20" s="52" t="s">
        <v>259</v>
      </c>
      <c r="N20" s="57" t="s">
        <v>45</v>
      </c>
      <c r="O20" s="57" t="s">
        <v>46</v>
      </c>
      <c r="P20" s="27" t="s">
        <v>19</v>
      </c>
      <c r="Q20" s="89">
        <v>1290440</v>
      </c>
      <c r="R20" s="26" t="s">
        <v>265</v>
      </c>
      <c r="S20" s="8"/>
    </row>
    <row r="21" spans="1:19" ht="138.75" customHeight="1" x14ac:dyDescent="0.45">
      <c r="A21" s="47">
        <v>13</v>
      </c>
      <c r="B21" s="56" t="s">
        <v>20</v>
      </c>
      <c r="C21" s="56" t="s">
        <v>21</v>
      </c>
      <c r="D21" s="56" t="s">
        <v>38</v>
      </c>
      <c r="E21" s="56" t="s">
        <v>39</v>
      </c>
      <c r="F21" s="55" t="s">
        <v>77</v>
      </c>
      <c r="G21" s="92" t="s">
        <v>261</v>
      </c>
      <c r="H21" s="55" t="s">
        <v>59</v>
      </c>
      <c r="I21" s="55" t="s">
        <v>131</v>
      </c>
      <c r="J21" s="55" t="s">
        <v>131</v>
      </c>
      <c r="K21" s="55" t="s">
        <v>80</v>
      </c>
      <c r="L21" s="93" t="s">
        <v>300</v>
      </c>
      <c r="M21" s="52" t="s">
        <v>259</v>
      </c>
      <c r="N21" s="57" t="s">
        <v>31</v>
      </c>
      <c r="O21" s="57" t="s">
        <v>46</v>
      </c>
      <c r="P21" s="27" t="s">
        <v>19</v>
      </c>
      <c r="Q21" s="89">
        <v>2000817</v>
      </c>
      <c r="R21" s="26" t="s">
        <v>389</v>
      </c>
      <c r="S21" s="8"/>
    </row>
    <row r="22" spans="1:19" ht="138.75" customHeight="1" x14ac:dyDescent="0.45">
      <c r="A22" s="47">
        <v>14</v>
      </c>
      <c r="B22" s="56" t="s">
        <v>20</v>
      </c>
      <c r="C22" s="56" t="s">
        <v>21</v>
      </c>
      <c r="D22" s="56" t="s">
        <v>38</v>
      </c>
      <c r="E22" s="56" t="s">
        <v>23</v>
      </c>
      <c r="F22" s="55" t="s">
        <v>178</v>
      </c>
      <c r="G22" s="92" t="s">
        <v>127</v>
      </c>
      <c r="H22" s="55" t="s">
        <v>59</v>
      </c>
      <c r="I22" s="55" t="s">
        <v>301</v>
      </c>
      <c r="J22" s="55" t="s">
        <v>301</v>
      </c>
      <c r="K22" s="55" t="s">
        <v>28</v>
      </c>
      <c r="L22" s="93" t="s">
        <v>302</v>
      </c>
      <c r="M22" s="52" t="s">
        <v>259</v>
      </c>
      <c r="N22" s="57" t="s">
        <v>31</v>
      </c>
      <c r="O22" s="57" t="s">
        <v>46</v>
      </c>
      <c r="P22" s="27" t="s">
        <v>391</v>
      </c>
      <c r="Q22" s="89"/>
      <c r="R22" s="26"/>
      <c r="S22" s="8"/>
    </row>
    <row r="23" spans="1:19" ht="138.75" customHeight="1" x14ac:dyDescent="0.45">
      <c r="A23" s="47">
        <v>15</v>
      </c>
      <c r="B23" s="56" t="s">
        <v>20</v>
      </c>
      <c r="C23" s="56" t="s">
        <v>21</v>
      </c>
      <c r="D23" s="56" t="s">
        <v>196</v>
      </c>
      <c r="E23" s="56" t="s">
        <v>23</v>
      </c>
      <c r="F23" s="55" t="s">
        <v>126</v>
      </c>
      <c r="G23" s="92" t="s">
        <v>127</v>
      </c>
      <c r="H23" s="55" t="s">
        <v>59</v>
      </c>
      <c r="I23" s="55" t="s">
        <v>289</v>
      </c>
      <c r="J23" s="55" t="s">
        <v>289</v>
      </c>
      <c r="K23" s="55" t="s">
        <v>28</v>
      </c>
      <c r="L23" s="93" t="s">
        <v>303</v>
      </c>
      <c r="M23" s="52" t="s">
        <v>259</v>
      </c>
      <c r="N23" s="57" t="s">
        <v>45</v>
      </c>
      <c r="O23" s="57" t="s">
        <v>46</v>
      </c>
      <c r="P23" s="27" t="s">
        <v>19</v>
      </c>
      <c r="Q23" s="89">
        <v>704980</v>
      </c>
      <c r="R23" s="26" t="s">
        <v>306</v>
      </c>
      <c r="S23" s="8"/>
    </row>
    <row r="24" spans="1:19" ht="138.75" customHeight="1" x14ac:dyDescent="0.45">
      <c r="A24" s="47">
        <v>16</v>
      </c>
      <c r="B24" s="56" t="s">
        <v>20</v>
      </c>
      <c r="C24" s="56" t="s">
        <v>21</v>
      </c>
      <c r="D24" s="56" t="s">
        <v>281</v>
      </c>
      <c r="E24" s="56" t="s">
        <v>23</v>
      </c>
      <c r="F24" s="55" t="s">
        <v>178</v>
      </c>
      <c r="G24" s="92" t="s">
        <v>282</v>
      </c>
      <c r="H24" s="55" t="s">
        <v>59</v>
      </c>
      <c r="I24" s="55" t="s">
        <v>301</v>
      </c>
      <c r="J24" s="55" t="s">
        <v>301</v>
      </c>
      <c r="K24" s="55" t="s">
        <v>28</v>
      </c>
      <c r="L24" s="93" t="s">
        <v>305</v>
      </c>
      <c r="M24" s="52" t="s">
        <v>259</v>
      </c>
      <c r="N24" s="57" t="s">
        <v>31</v>
      </c>
      <c r="O24" s="57" t="s">
        <v>46</v>
      </c>
      <c r="P24" s="27" t="s">
        <v>390</v>
      </c>
      <c r="Q24" s="89"/>
      <c r="R24" s="26"/>
      <c r="S24" s="8"/>
    </row>
    <row r="25" spans="1:19" ht="138.75" customHeight="1" x14ac:dyDescent="0.45">
      <c r="A25" s="47">
        <v>17</v>
      </c>
      <c r="B25" s="56" t="s">
        <v>20</v>
      </c>
      <c r="C25" s="56" t="s">
        <v>21</v>
      </c>
      <c r="D25" s="56" t="s">
        <v>196</v>
      </c>
      <c r="E25" s="56"/>
      <c r="F25" s="55" t="s">
        <v>178</v>
      </c>
      <c r="G25" s="92" t="s">
        <v>282</v>
      </c>
      <c r="H25" s="55" t="s">
        <v>59</v>
      </c>
      <c r="I25" s="55" t="s">
        <v>301</v>
      </c>
      <c r="J25" s="55" t="s">
        <v>301</v>
      </c>
      <c r="K25" s="55" t="s">
        <v>28</v>
      </c>
      <c r="L25" s="93" t="s">
        <v>307</v>
      </c>
      <c r="M25" s="52" t="s">
        <v>259</v>
      </c>
      <c r="N25" s="57" t="s">
        <v>31</v>
      </c>
      <c r="O25" s="57" t="s">
        <v>46</v>
      </c>
      <c r="P25" s="27" t="s">
        <v>19</v>
      </c>
      <c r="Q25" s="89">
        <v>988850</v>
      </c>
      <c r="R25" s="26" t="s">
        <v>240</v>
      </c>
      <c r="S25" s="8"/>
    </row>
    <row r="26" spans="1:19" ht="138.75" customHeight="1" x14ac:dyDescent="0.45">
      <c r="A26" s="47">
        <v>18</v>
      </c>
      <c r="B26" s="56" t="s">
        <v>20</v>
      </c>
      <c r="C26" s="56" t="s">
        <v>21</v>
      </c>
      <c r="D26" s="56" t="s">
        <v>309</v>
      </c>
      <c r="E26" s="56" t="s">
        <v>23</v>
      </c>
      <c r="F26" s="55">
        <v>22416</v>
      </c>
      <c r="G26" s="92" t="s">
        <v>310</v>
      </c>
      <c r="H26" s="55" t="s">
        <v>59</v>
      </c>
      <c r="I26" s="55" t="s">
        <v>301</v>
      </c>
      <c r="J26" s="55" t="s">
        <v>301</v>
      </c>
      <c r="K26" s="55" t="s">
        <v>28</v>
      </c>
      <c r="L26" s="93" t="s">
        <v>311</v>
      </c>
      <c r="M26" s="52" t="s">
        <v>259</v>
      </c>
      <c r="N26" s="57" t="s">
        <v>31</v>
      </c>
      <c r="O26" s="57" t="s">
        <v>46</v>
      </c>
      <c r="P26" s="27" t="s">
        <v>19</v>
      </c>
      <c r="Q26" s="89">
        <v>1084300</v>
      </c>
      <c r="R26" s="26" t="s">
        <v>235</v>
      </c>
      <c r="S26" s="8"/>
    </row>
    <row r="27" spans="1:19" ht="138.75" customHeight="1" x14ac:dyDescent="0.45">
      <c r="A27" s="47">
        <v>19</v>
      </c>
      <c r="B27" s="56" t="s">
        <v>20</v>
      </c>
      <c r="C27" s="56" t="s">
        <v>21</v>
      </c>
      <c r="D27" s="56" t="s">
        <v>212</v>
      </c>
      <c r="E27" s="56" t="s">
        <v>23</v>
      </c>
      <c r="F27" s="55" t="s">
        <v>178</v>
      </c>
      <c r="G27" s="92" t="s">
        <v>282</v>
      </c>
      <c r="H27" s="55" t="s">
        <v>59</v>
      </c>
      <c r="I27" s="55" t="s">
        <v>119</v>
      </c>
      <c r="J27" s="55" t="s">
        <v>153</v>
      </c>
      <c r="K27" s="55" t="s">
        <v>28</v>
      </c>
      <c r="L27" s="93" t="s">
        <v>313</v>
      </c>
      <c r="M27" s="52" t="s">
        <v>259</v>
      </c>
      <c r="N27" s="57" t="s">
        <v>31</v>
      </c>
      <c r="O27" s="57" t="s">
        <v>46</v>
      </c>
      <c r="P27" s="27" t="s">
        <v>19</v>
      </c>
      <c r="Q27" s="89">
        <v>5515000</v>
      </c>
      <c r="R27" s="26" t="s">
        <v>208</v>
      </c>
      <c r="S27" s="8"/>
    </row>
    <row r="28" spans="1:19" ht="138.75" customHeight="1" x14ac:dyDescent="0.45">
      <c r="A28" s="47">
        <v>20</v>
      </c>
      <c r="B28" s="56" t="s">
        <v>20</v>
      </c>
      <c r="C28" s="56" t="s">
        <v>21</v>
      </c>
      <c r="D28" s="56" t="s">
        <v>38</v>
      </c>
      <c r="E28" s="56" t="s">
        <v>39</v>
      </c>
      <c r="F28" s="55" t="s">
        <v>77</v>
      </c>
      <c r="G28" s="92" t="s">
        <v>261</v>
      </c>
      <c r="H28" s="55" t="s">
        <v>226</v>
      </c>
      <c r="I28" s="55" t="s">
        <v>156</v>
      </c>
      <c r="J28" s="55" t="s">
        <v>156</v>
      </c>
      <c r="K28" s="55" t="s">
        <v>80</v>
      </c>
      <c r="L28" s="93" t="s">
        <v>314</v>
      </c>
      <c r="M28" s="52" t="s">
        <v>259</v>
      </c>
      <c r="N28" s="57" t="s">
        <v>31</v>
      </c>
      <c r="O28" s="57" t="s">
        <v>46</v>
      </c>
      <c r="P28" s="27" t="s">
        <v>390</v>
      </c>
      <c r="Q28" s="89"/>
      <c r="R28" s="26"/>
      <c r="S28" s="8"/>
    </row>
    <row r="29" spans="1:19" ht="138.75" customHeight="1" x14ac:dyDescent="0.45">
      <c r="A29" s="47">
        <v>21</v>
      </c>
      <c r="B29" s="56" t="s">
        <v>20</v>
      </c>
      <c r="C29" s="56" t="s">
        <v>21</v>
      </c>
      <c r="D29" s="56" t="s">
        <v>38</v>
      </c>
      <c r="E29" s="56" t="s">
        <v>39</v>
      </c>
      <c r="F29" s="55" t="s">
        <v>315</v>
      </c>
      <c r="G29" s="92" t="s">
        <v>261</v>
      </c>
      <c r="H29" s="55" t="s">
        <v>316</v>
      </c>
      <c r="I29" s="55" t="s">
        <v>317</v>
      </c>
      <c r="J29" s="55" t="s">
        <v>317</v>
      </c>
      <c r="K29" s="55" t="s">
        <v>80</v>
      </c>
      <c r="L29" s="93" t="s">
        <v>318</v>
      </c>
      <c r="M29" s="52" t="s">
        <v>259</v>
      </c>
      <c r="N29" s="57" t="s">
        <v>31</v>
      </c>
      <c r="O29" s="57" t="s">
        <v>46</v>
      </c>
      <c r="P29" s="27" t="s">
        <v>393</v>
      </c>
      <c r="Q29" s="89"/>
      <c r="R29" s="26"/>
      <c r="S29" s="8"/>
    </row>
    <row r="30" spans="1:19" ht="138.75" customHeight="1" x14ac:dyDescent="0.45">
      <c r="A30" s="47">
        <v>22</v>
      </c>
      <c r="B30" s="56" t="s">
        <v>20</v>
      </c>
      <c r="C30" s="56" t="s">
        <v>21</v>
      </c>
      <c r="D30" s="56" t="s">
        <v>38</v>
      </c>
      <c r="E30" s="56" t="s">
        <v>39</v>
      </c>
      <c r="F30" s="55" t="s">
        <v>77</v>
      </c>
      <c r="G30" s="92" t="s">
        <v>261</v>
      </c>
      <c r="H30" s="55" t="s">
        <v>320</v>
      </c>
      <c r="I30" s="55" t="s">
        <v>321</v>
      </c>
      <c r="J30" s="55" t="s">
        <v>321</v>
      </c>
      <c r="K30" s="55" t="s">
        <v>80</v>
      </c>
      <c r="L30" s="93" t="s">
        <v>322</v>
      </c>
      <c r="M30" s="52" t="s">
        <v>259</v>
      </c>
      <c r="N30" s="57" t="s">
        <v>31</v>
      </c>
      <c r="O30" s="57" t="s">
        <v>46</v>
      </c>
      <c r="P30" s="27" t="s">
        <v>19</v>
      </c>
      <c r="Q30" s="89">
        <v>3874300</v>
      </c>
      <c r="R30" s="26" t="s">
        <v>76</v>
      </c>
      <c r="S30" s="8"/>
    </row>
    <row r="31" spans="1:19" ht="138.75" customHeight="1" x14ac:dyDescent="0.45">
      <c r="A31" s="47">
        <v>23</v>
      </c>
      <c r="B31" s="56" t="s">
        <v>20</v>
      </c>
      <c r="C31" s="56" t="s">
        <v>21</v>
      </c>
      <c r="D31" s="56" t="s">
        <v>281</v>
      </c>
      <c r="E31" s="56" t="s">
        <v>23</v>
      </c>
      <c r="F31" s="55" t="s">
        <v>178</v>
      </c>
      <c r="G31" s="92" t="s">
        <v>282</v>
      </c>
      <c r="H31" s="55" t="s">
        <v>59</v>
      </c>
      <c r="I31" s="55" t="s">
        <v>323</v>
      </c>
      <c r="J31" s="55" t="s">
        <v>323</v>
      </c>
      <c r="K31" s="55" t="s">
        <v>28</v>
      </c>
      <c r="L31" s="93" t="s">
        <v>324</v>
      </c>
      <c r="M31" s="52" t="s">
        <v>259</v>
      </c>
      <c r="N31" s="57" t="s">
        <v>49</v>
      </c>
      <c r="O31" s="57" t="s">
        <v>46</v>
      </c>
      <c r="P31" s="27" t="s">
        <v>19</v>
      </c>
      <c r="Q31" s="89">
        <v>3659470</v>
      </c>
      <c r="R31" s="26" t="s">
        <v>240</v>
      </c>
      <c r="S31" s="8"/>
    </row>
    <row r="32" spans="1:19" ht="138.75" customHeight="1" x14ac:dyDescent="0.45">
      <c r="A32" s="47">
        <v>24</v>
      </c>
      <c r="B32" s="56" t="s">
        <v>20</v>
      </c>
      <c r="C32" s="56" t="s">
        <v>177</v>
      </c>
      <c r="D32" s="56" t="s">
        <v>38</v>
      </c>
      <c r="E32" s="56" t="s">
        <v>23</v>
      </c>
      <c r="F32" s="55" t="s">
        <v>325</v>
      </c>
      <c r="G32" s="92" t="s">
        <v>276</v>
      </c>
      <c r="H32" s="55" t="s">
        <v>277</v>
      </c>
      <c r="I32" s="55" t="s">
        <v>278</v>
      </c>
      <c r="J32" s="55" t="s">
        <v>278</v>
      </c>
      <c r="K32" s="55" t="s">
        <v>28</v>
      </c>
      <c r="L32" s="93" t="s">
        <v>326</v>
      </c>
      <c r="M32" s="52" t="s">
        <v>259</v>
      </c>
      <c r="N32" s="57" t="s">
        <v>45</v>
      </c>
      <c r="O32" s="57" t="s">
        <v>46</v>
      </c>
      <c r="P32" s="27" t="s">
        <v>19</v>
      </c>
      <c r="Q32" s="89">
        <v>18079100</v>
      </c>
      <c r="R32" s="26" t="s">
        <v>228</v>
      </c>
      <c r="S32" s="8"/>
    </row>
    <row r="33" spans="1:19" ht="138.75" customHeight="1" x14ac:dyDescent="0.45">
      <c r="A33" s="47">
        <v>25</v>
      </c>
      <c r="B33" s="56" t="s">
        <v>20</v>
      </c>
      <c r="C33" s="56" t="s">
        <v>177</v>
      </c>
      <c r="D33" s="56" t="s">
        <v>281</v>
      </c>
      <c r="E33" s="56" t="s">
        <v>23</v>
      </c>
      <c r="F33" s="55" t="s">
        <v>126</v>
      </c>
      <c r="G33" s="92" t="s">
        <v>282</v>
      </c>
      <c r="H33" s="55" t="s">
        <v>59</v>
      </c>
      <c r="I33" s="55" t="s">
        <v>323</v>
      </c>
      <c r="J33" s="55" t="s">
        <v>323</v>
      </c>
      <c r="K33" s="55" t="s">
        <v>28</v>
      </c>
      <c r="L33" s="93" t="s">
        <v>327</v>
      </c>
      <c r="M33" s="52" t="s">
        <v>259</v>
      </c>
      <c r="N33" s="57" t="s">
        <v>45</v>
      </c>
      <c r="O33" s="57" t="s">
        <v>46</v>
      </c>
      <c r="P33" s="27" t="s">
        <v>391</v>
      </c>
      <c r="Q33" s="89"/>
      <c r="R33" s="26"/>
      <c r="S33" s="8"/>
    </row>
    <row r="34" spans="1:19" ht="138.75" customHeight="1" x14ac:dyDescent="0.45">
      <c r="A34" s="47">
        <v>26</v>
      </c>
      <c r="B34" s="56" t="s">
        <v>20</v>
      </c>
      <c r="C34" s="56" t="s">
        <v>21</v>
      </c>
      <c r="D34" s="56" t="s">
        <v>22</v>
      </c>
      <c r="E34" s="56" t="s">
        <v>23</v>
      </c>
      <c r="F34" s="55">
        <v>224</v>
      </c>
      <c r="G34" s="92" t="s">
        <v>328</v>
      </c>
      <c r="H34" s="55" t="s">
        <v>59</v>
      </c>
      <c r="I34" s="55" t="s">
        <v>131</v>
      </c>
      <c r="J34" s="55" t="s">
        <v>131</v>
      </c>
      <c r="K34" s="55" t="s">
        <v>329</v>
      </c>
      <c r="L34" s="93" t="s">
        <v>328</v>
      </c>
      <c r="M34" s="52" t="s">
        <v>259</v>
      </c>
      <c r="N34" s="57" t="s">
        <v>31</v>
      </c>
      <c r="O34" s="57" t="s">
        <v>46</v>
      </c>
      <c r="P34" s="27" t="s">
        <v>19</v>
      </c>
      <c r="Q34" s="89">
        <v>2384642.5</v>
      </c>
      <c r="R34" s="26" t="s">
        <v>50</v>
      </c>
      <c r="S34" s="8"/>
    </row>
    <row r="35" spans="1:19" ht="138.75" customHeight="1" x14ac:dyDescent="0.45">
      <c r="A35" s="47">
        <v>27</v>
      </c>
      <c r="B35" s="56" t="s">
        <v>20</v>
      </c>
      <c r="C35" s="56" t="s">
        <v>21</v>
      </c>
      <c r="D35" s="56" t="s">
        <v>38</v>
      </c>
      <c r="E35" s="56" t="s">
        <v>23</v>
      </c>
      <c r="F35" s="55" t="s">
        <v>330</v>
      </c>
      <c r="G35" s="92" t="s">
        <v>331</v>
      </c>
      <c r="H35" s="55" t="s">
        <v>332</v>
      </c>
      <c r="I35" s="55" t="s">
        <v>333</v>
      </c>
      <c r="J35" s="55" t="s">
        <v>333</v>
      </c>
      <c r="K35" s="55" t="s">
        <v>329</v>
      </c>
      <c r="L35" s="93" t="s">
        <v>334</v>
      </c>
      <c r="M35" s="52" t="s">
        <v>259</v>
      </c>
      <c r="N35" s="57" t="s">
        <v>31</v>
      </c>
      <c r="O35" s="57" t="s">
        <v>46</v>
      </c>
      <c r="P35" s="27" t="s">
        <v>394</v>
      </c>
      <c r="Q35" s="89"/>
      <c r="R35" s="26"/>
      <c r="S35" s="8"/>
    </row>
    <row r="36" spans="1:19" ht="138.75" customHeight="1" x14ac:dyDescent="0.45">
      <c r="A36" s="47">
        <v>28</v>
      </c>
      <c r="B36" s="56" t="s">
        <v>20</v>
      </c>
      <c r="C36" s="56" t="s">
        <v>21</v>
      </c>
      <c r="D36" s="56" t="s">
        <v>38</v>
      </c>
      <c r="E36" s="56" t="s">
        <v>23</v>
      </c>
      <c r="F36" s="55" t="s">
        <v>126</v>
      </c>
      <c r="G36" s="92" t="s">
        <v>282</v>
      </c>
      <c r="H36" s="55" t="s">
        <v>59</v>
      </c>
      <c r="I36" s="55" t="s">
        <v>131</v>
      </c>
      <c r="J36" s="55" t="s">
        <v>131</v>
      </c>
      <c r="K36" s="55" t="s">
        <v>329</v>
      </c>
      <c r="L36" s="93" t="s">
        <v>335</v>
      </c>
      <c r="M36" s="52" t="s">
        <v>259</v>
      </c>
      <c r="N36" s="57" t="s">
        <v>49</v>
      </c>
      <c r="O36" s="57" t="s">
        <v>46</v>
      </c>
      <c r="P36" s="27" t="s">
        <v>19</v>
      </c>
      <c r="Q36" s="89">
        <v>10648000</v>
      </c>
      <c r="R36" s="26" t="s">
        <v>388</v>
      </c>
      <c r="S36" s="8"/>
    </row>
    <row r="37" spans="1:19" ht="138.75" customHeight="1" x14ac:dyDescent="0.45">
      <c r="A37" s="47">
        <v>29</v>
      </c>
      <c r="B37" s="56" t="s">
        <v>20</v>
      </c>
      <c r="C37" s="56" t="s">
        <v>21</v>
      </c>
      <c r="D37" s="56" t="s">
        <v>38</v>
      </c>
      <c r="E37" s="56" t="s">
        <v>39</v>
      </c>
      <c r="F37" s="55" t="s">
        <v>336</v>
      </c>
      <c r="G37" s="92" t="s">
        <v>337</v>
      </c>
      <c r="H37" s="55" t="s">
        <v>338</v>
      </c>
      <c r="I37" s="55" t="s">
        <v>339</v>
      </c>
      <c r="J37" s="55" t="s">
        <v>339</v>
      </c>
      <c r="K37" s="55" t="s">
        <v>287</v>
      </c>
      <c r="L37" s="93" t="s">
        <v>337</v>
      </c>
      <c r="M37" s="52" t="s">
        <v>259</v>
      </c>
      <c r="N37" s="57" t="s">
        <v>31</v>
      </c>
      <c r="O37" s="57" t="s">
        <v>46</v>
      </c>
      <c r="P37" s="27" t="s">
        <v>19</v>
      </c>
      <c r="Q37" s="89">
        <v>16010000</v>
      </c>
      <c r="R37" s="26" t="s">
        <v>150</v>
      </c>
      <c r="S37" s="8"/>
    </row>
    <row r="38" spans="1:19" ht="138.75" customHeight="1" x14ac:dyDescent="0.45">
      <c r="A38" s="47">
        <v>30</v>
      </c>
      <c r="B38" s="56" t="s">
        <v>20</v>
      </c>
      <c r="C38" s="56" t="s">
        <v>21</v>
      </c>
      <c r="D38" s="56" t="s">
        <v>38</v>
      </c>
      <c r="E38" s="56" t="s">
        <v>39</v>
      </c>
      <c r="F38" s="55" t="s">
        <v>336</v>
      </c>
      <c r="G38" s="92" t="s">
        <v>340</v>
      </c>
      <c r="H38" s="55" t="s">
        <v>220</v>
      </c>
      <c r="I38" s="55" t="s">
        <v>221</v>
      </c>
      <c r="J38" s="55" t="s">
        <v>221</v>
      </c>
      <c r="K38" s="55" t="s">
        <v>287</v>
      </c>
      <c r="L38" s="93" t="s">
        <v>340</v>
      </c>
      <c r="M38" s="52" t="s">
        <v>259</v>
      </c>
      <c r="N38" s="57" t="s">
        <v>31</v>
      </c>
      <c r="O38" s="57" t="s">
        <v>46</v>
      </c>
      <c r="P38" s="27" t="s">
        <v>19</v>
      </c>
      <c r="Q38" s="89">
        <v>69218001</v>
      </c>
      <c r="R38" s="26" t="s">
        <v>266</v>
      </c>
      <c r="S38" s="8"/>
    </row>
    <row r="39" spans="1:19" ht="138.75" customHeight="1" x14ac:dyDescent="0.45">
      <c r="A39" s="47">
        <v>31</v>
      </c>
      <c r="B39" s="56" t="s">
        <v>20</v>
      </c>
      <c r="C39" s="56" t="s">
        <v>21</v>
      </c>
      <c r="D39" s="56" t="s">
        <v>38</v>
      </c>
      <c r="E39" s="56" t="s">
        <v>39</v>
      </c>
      <c r="F39" s="55" t="s">
        <v>336</v>
      </c>
      <c r="G39" s="92" t="s">
        <v>341</v>
      </c>
      <c r="H39" s="55" t="s">
        <v>342</v>
      </c>
      <c r="I39" s="55" t="s">
        <v>343</v>
      </c>
      <c r="J39" s="55" t="s">
        <v>343</v>
      </c>
      <c r="K39" s="55" t="s">
        <v>287</v>
      </c>
      <c r="L39" s="93" t="s">
        <v>341</v>
      </c>
      <c r="M39" s="52" t="s">
        <v>259</v>
      </c>
      <c r="N39" s="57" t="s">
        <v>31</v>
      </c>
      <c r="O39" s="57" t="s">
        <v>46</v>
      </c>
      <c r="P39" s="27" t="s">
        <v>19</v>
      </c>
      <c r="Q39" s="89">
        <v>42607059.700000003</v>
      </c>
      <c r="R39" s="26" t="s">
        <v>187</v>
      </c>
      <c r="S39" s="8"/>
    </row>
    <row r="40" spans="1:19" ht="138.75" customHeight="1" x14ac:dyDescent="0.45">
      <c r="A40" s="47">
        <v>32</v>
      </c>
      <c r="B40" s="56" t="s">
        <v>20</v>
      </c>
      <c r="C40" s="56" t="s">
        <v>21</v>
      </c>
      <c r="D40" s="56" t="s">
        <v>38</v>
      </c>
      <c r="E40" s="56" t="s">
        <v>39</v>
      </c>
      <c r="F40" s="55" t="s">
        <v>344</v>
      </c>
      <c r="G40" s="92" t="s">
        <v>345</v>
      </c>
      <c r="H40" s="55" t="s">
        <v>291</v>
      </c>
      <c r="I40" s="55" t="s">
        <v>292</v>
      </c>
      <c r="J40" s="55" t="s">
        <v>292</v>
      </c>
      <c r="K40" s="55" t="s">
        <v>80</v>
      </c>
      <c r="L40" s="93" t="s">
        <v>346</v>
      </c>
      <c r="M40" s="52" t="s">
        <v>259</v>
      </c>
      <c r="N40" s="57" t="s">
        <v>31</v>
      </c>
      <c r="O40" s="57" t="s">
        <v>46</v>
      </c>
      <c r="P40" s="27" t="s">
        <v>391</v>
      </c>
      <c r="Q40" s="89"/>
      <c r="R40" s="26"/>
      <c r="S40" s="8"/>
    </row>
    <row r="41" spans="1:19" ht="138.75" customHeight="1" x14ac:dyDescent="0.45">
      <c r="A41" s="47">
        <v>33</v>
      </c>
      <c r="B41" s="56" t="s">
        <v>20</v>
      </c>
      <c r="C41" s="56" t="s">
        <v>21</v>
      </c>
      <c r="D41" s="56" t="s">
        <v>38</v>
      </c>
      <c r="E41" s="56" t="s">
        <v>39</v>
      </c>
      <c r="F41" s="55" t="s">
        <v>347</v>
      </c>
      <c r="G41" s="92" t="s">
        <v>348</v>
      </c>
      <c r="H41" s="55" t="s">
        <v>349</v>
      </c>
      <c r="I41" s="55" t="s">
        <v>350</v>
      </c>
      <c r="J41" s="55" t="s">
        <v>350</v>
      </c>
      <c r="K41" s="55" t="s">
        <v>329</v>
      </c>
      <c r="L41" s="93" t="s">
        <v>348</v>
      </c>
      <c r="M41" s="52" t="s">
        <v>259</v>
      </c>
      <c r="N41" s="57" t="s">
        <v>31</v>
      </c>
      <c r="O41" s="57" t="s">
        <v>46</v>
      </c>
      <c r="P41" s="27" t="s">
        <v>19</v>
      </c>
      <c r="Q41" s="89">
        <v>44671275</v>
      </c>
      <c r="R41" s="26" t="s">
        <v>274</v>
      </c>
      <c r="S41" s="8"/>
    </row>
    <row r="42" spans="1:19" ht="138.75" customHeight="1" x14ac:dyDescent="0.45">
      <c r="A42" s="47">
        <v>34</v>
      </c>
      <c r="B42" s="56" t="s">
        <v>20</v>
      </c>
      <c r="C42" s="56" t="s">
        <v>21</v>
      </c>
      <c r="D42" s="56" t="s">
        <v>38</v>
      </c>
      <c r="E42" s="56" t="s">
        <v>245</v>
      </c>
      <c r="F42" s="55" t="s">
        <v>126</v>
      </c>
      <c r="G42" s="92" t="s">
        <v>282</v>
      </c>
      <c r="H42" s="55" t="s">
        <v>59</v>
      </c>
      <c r="I42" s="55" t="s">
        <v>351</v>
      </c>
      <c r="J42" s="55" t="s">
        <v>352</v>
      </c>
      <c r="K42" s="55"/>
      <c r="L42" s="93" t="s">
        <v>353</v>
      </c>
      <c r="M42" s="52" t="s">
        <v>259</v>
      </c>
      <c r="N42" s="57" t="s">
        <v>31</v>
      </c>
      <c r="O42" s="57" t="s">
        <v>46</v>
      </c>
      <c r="P42" s="27" t="s">
        <v>395</v>
      </c>
      <c r="Q42" s="89"/>
      <c r="R42" s="26"/>
      <c r="S42" s="8"/>
    </row>
    <row r="43" spans="1:19" ht="138.75" customHeight="1" x14ac:dyDescent="0.45">
      <c r="A43" s="47">
        <v>35</v>
      </c>
      <c r="B43" s="56" t="s">
        <v>20</v>
      </c>
      <c r="C43" s="56" t="s">
        <v>21</v>
      </c>
      <c r="D43" s="56" t="s">
        <v>38</v>
      </c>
      <c r="E43" s="56" t="s">
        <v>23</v>
      </c>
      <c r="F43" s="55" t="s">
        <v>126</v>
      </c>
      <c r="G43" s="92" t="s">
        <v>282</v>
      </c>
      <c r="H43" s="55" t="s">
        <v>59</v>
      </c>
      <c r="I43" s="55" t="s">
        <v>79</v>
      </c>
      <c r="J43" s="55" t="s">
        <v>79</v>
      </c>
      <c r="K43" s="55" t="s">
        <v>28</v>
      </c>
      <c r="L43" s="93" t="s">
        <v>354</v>
      </c>
      <c r="M43" s="52" t="s">
        <v>259</v>
      </c>
      <c r="N43" s="57" t="s">
        <v>49</v>
      </c>
      <c r="O43" s="57" t="s">
        <v>46</v>
      </c>
      <c r="P43" s="27" t="s">
        <v>19</v>
      </c>
      <c r="Q43" s="89">
        <v>2623298</v>
      </c>
      <c r="R43" s="26" t="s">
        <v>308</v>
      </c>
      <c r="S43" s="8"/>
    </row>
    <row r="44" spans="1:19" ht="138.75" customHeight="1" x14ac:dyDescent="0.45">
      <c r="A44" s="47">
        <v>36</v>
      </c>
      <c r="B44" s="56" t="s">
        <v>20</v>
      </c>
      <c r="C44" s="56" t="s">
        <v>21</v>
      </c>
      <c r="D44" s="56" t="s">
        <v>38</v>
      </c>
      <c r="E44" s="56" t="s">
        <v>23</v>
      </c>
      <c r="F44" s="55" t="s">
        <v>355</v>
      </c>
      <c r="G44" s="92" t="s">
        <v>356</v>
      </c>
      <c r="H44" s="55" t="s">
        <v>226</v>
      </c>
      <c r="I44" s="55" t="s">
        <v>156</v>
      </c>
      <c r="J44" s="55" t="s">
        <v>156</v>
      </c>
      <c r="K44" s="55" t="s">
        <v>28</v>
      </c>
      <c r="L44" s="93" t="s">
        <v>357</v>
      </c>
      <c r="M44" s="52" t="s">
        <v>259</v>
      </c>
      <c r="N44" s="57" t="s">
        <v>49</v>
      </c>
      <c r="O44" s="57" t="s">
        <v>46</v>
      </c>
      <c r="P44" s="27" t="s">
        <v>19</v>
      </c>
      <c r="Q44" s="89">
        <v>7782300</v>
      </c>
      <c r="R44" s="26" t="s">
        <v>232</v>
      </c>
      <c r="S44" s="8"/>
    </row>
  </sheetData>
  <mergeCells count="7">
    <mergeCell ref="A7:L7"/>
    <mergeCell ref="P7:S7"/>
    <mergeCell ref="A1:P1"/>
    <mergeCell ref="A2:R2"/>
    <mergeCell ref="A3:R3"/>
    <mergeCell ref="A4:R4"/>
    <mergeCell ref="A6:N6"/>
  </mergeCells>
  <printOptions horizontalCentered="1"/>
  <pageMargins left="0" right="0" top="0.25" bottom="0.25" header="0.25" footer="0.25"/>
  <pageSetup scale="4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S83"/>
  <sheetViews>
    <sheetView rightToLeft="1" view="pageBreakPreview" topLeftCell="A82" zoomScale="70" zoomScaleNormal="55" zoomScaleSheetLayoutView="70" workbookViewId="0">
      <selection activeCell="G83" sqref="G83"/>
    </sheetView>
  </sheetViews>
  <sheetFormatPr defaultRowHeight="15" x14ac:dyDescent="0.25"/>
  <cols>
    <col min="1" max="1" width="5.140625" customWidth="1"/>
    <col min="2" max="2" width="4.5703125" customWidth="1"/>
    <col min="3" max="4" width="7.28515625" customWidth="1"/>
    <col min="5" max="5" width="6" customWidth="1"/>
    <col min="6" max="6" width="6.28515625" customWidth="1"/>
    <col min="7" max="7" width="21.28515625" customWidth="1"/>
    <col min="8" max="8" width="6.5703125" customWidth="1"/>
    <col min="9" max="9" width="7.28515625" customWidth="1"/>
    <col min="10" max="10" width="5.140625" customWidth="1"/>
    <col min="11" max="11" width="7.28515625" customWidth="1"/>
    <col min="12" max="12" width="29.28515625" customWidth="1"/>
    <col min="13" max="13" width="4.85546875" customWidth="1"/>
    <col min="14" max="14" width="8.7109375" customWidth="1"/>
    <col min="15" max="15" width="5" customWidth="1"/>
    <col min="16" max="18" width="7.28515625" customWidth="1"/>
    <col min="19" max="19" width="10.5703125" customWidth="1"/>
  </cols>
  <sheetData>
    <row r="1" spans="1:19" s="6" customFormat="1" ht="22.5" customHeight="1" x14ac:dyDescent="0.45">
      <c r="A1" s="105"/>
      <c r="B1" s="105"/>
      <c r="C1" s="105"/>
      <c r="D1" s="105"/>
      <c r="E1" s="105"/>
      <c r="F1" s="105"/>
      <c r="G1" s="105"/>
      <c r="H1" s="105"/>
      <c r="I1" s="105"/>
      <c r="J1" s="105"/>
      <c r="K1" s="105"/>
      <c r="L1" s="105"/>
      <c r="M1" s="105"/>
      <c r="N1" s="105"/>
      <c r="O1" s="105"/>
      <c r="P1" s="105"/>
    </row>
    <row r="2" spans="1:19" s="6" customFormat="1" ht="18.75" customHeight="1" x14ac:dyDescent="0.65">
      <c r="A2" s="106" t="s">
        <v>21</v>
      </c>
      <c r="B2" s="106"/>
      <c r="C2" s="106"/>
      <c r="D2" s="106"/>
      <c r="E2" s="106"/>
      <c r="F2" s="106"/>
      <c r="G2" s="106"/>
      <c r="H2" s="106"/>
      <c r="I2" s="106"/>
      <c r="J2" s="106"/>
      <c r="K2" s="106"/>
      <c r="L2" s="106"/>
      <c r="M2" s="106"/>
      <c r="N2" s="106"/>
      <c r="O2" s="106"/>
      <c r="P2" s="106"/>
      <c r="Q2" s="106"/>
      <c r="R2" s="106"/>
      <c r="S2" s="18"/>
    </row>
    <row r="3" spans="1:19" s="6" customFormat="1" ht="18.75" customHeight="1" x14ac:dyDescent="0.65">
      <c r="A3" s="107" t="s">
        <v>441</v>
      </c>
      <c r="B3" s="107"/>
      <c r="C3" s="107"/>
      <c r="D3" s="107"/>
      <c r="E3" s="107"/>
      <c r="F3" s="107"/>
      <c r="G3" s="107"/>
      <c r="H3" s="107"/>
      <c r="I3" s="107"/>
      <c r="J3" s="107"/>
      <c r="K3" s="107"/>
      <c r="L3" s="107"/>
      <c r="M3" s="107"/>
      <c r="N3" s="107"/>
      <c r="O3" s="107"/>
      <c r="P3" s="107"/>
      <c r="Q3" s="107"/>
      <c r="R3" s="107"/>
      <c r="S3" s="18"/>
    </row>
    <row r="4" spans="1:19" s="6" customFormat="1" ht="34.5" customHeight="1" x14ac:dyDescent="0.65">
      <c r="A4" s="106" t="s">
        <v>442</v>
      </c>
      <c r="B4" s="106"/>
      <c r="C4" s="106"/>
      <c r="D4" s="106"/>
      <c r="E4" s="106"/>
      <c r="F4" s="106"/>
      <c r="G4" s="106"/>
      <c r="H4" s="106"/>
      <c r="I4" s="106"/>
      <c r="J4" s="106"/>
      <c r="K4" s="106"/>
      <c r="L4" s="106"/>
      <c r="M4" s="106"/>
      <c r="N4" s="106"/>
      <c r="O4" s="106"/>
      <c r="P4" s="106"/>
      <c r="Q4" s="106"/>
      <c r="R4" s="106"/>
      <c r="S4" s="18"/>
    </row>
    <row r="5" spans="1:19" s="6" customFormat="1" ht="18.75" customHeight="1" x14ac:dyDescent="0.65">
      <c r="A5" s="10" t="s">
        <v>440</v>
      </c>
      <c r="B5" s="10"/>
      <c r="C5" s="10"/>
      <c r="D5" s="10"/>
      <c r="E5" s="10"/>
      <c r="F5" s="10"/>
      <c r="G5" s="10"/>
      <c r="H5" s="10"/>
      <c r="I5" s="10"/>
      <c r="J5" s="10"/>
      <c r="K5" s="10"/>
      <c r="L5" s="10"/>
      <c r="M5" s="10"/>
      <c r="N5" s="10"/>
      <c r="O5" s="19"/>
      <c r="P5" s="18"/>
      <c r="Q5" s="18"/>
      <c r="R5" s="18"/>
      <c r="S5" s="18"/>
    </row>
    <row r="6" spans="1:19" s="6" customFormat="1" ht="26.45" customHeight="1" thickBot="1" x14ac:dyDescent="0.7">
      <c r="A6" s="108" t="s">
        <v>446</v>
      </c>
      <c r="B6" s="109"/>
      <c r="C6" s="109"/>
      <c r="D6" s="109"/>
      <c r="E6" s="109"/>
      <c r="F6" s="109"/>
      <c r="G6" s="109"/>
      <c r="H6" s="109"/>
      <c r="I6" s="109"/>
      <c r="J6" s="109"/>
      <c r="K6" s="109"/>
      <c r="L6" s="109"/>
      <c r="M6" s="109"/>
      <c r="N6" s="109"/>
      <c r="O6" s="20"/>
      <c r="P6" s="18"/>
      <c r="Q6" s="18"/>
      <c r="R6" s="18"/>
      <c r="S6" s="18"/>
    </row>
    <row r="7" spans="1:19" s="7" customFormat="1" ht="65.25" customHeight="1" x14ac:dyDescent="0.45">
      <c r="A7" s="101" t="s">
        <v>445</v>
      </c>
      <c r="B7" s="101"/>
      <c r="C7" s="101"/>
      <c r="D7" s="101"/>
      <c r="E7" s="101"/>
      <c r="F7" s="101"/>
      <c r="G7" s="101"/>
      <c r="H7" s="101"/>
      <c r="I7" s="101"/>
      <c r="J7" s="101"/>
      <c r="K7" s="101"/>
      <c r="L7" s="101"/>
      <c r="M7" s="22"/>
      <c r="N7" s="22"/>
      <c r="O7" s="21"/>
      <c r="P7" s="102" t="s">
        <v>451</v>
      </c>
      <c r="Q7" s="103"/>
      <c r="R7" s="103"/>
      <c r="S7" s="104"/>
    </row>
    <row r="8" spans="1:19" s="7" customFormat="1" ht="140.25" customHeight="1" thickBot="1" x14ac:dyDescent="0.5">
      <c r="A8" s="15" t="s">
        <v>0</v>
      </c>
      <c r="B8" s="15" t="s">
        <v>1</v>
      </c>
      <c r="C8" s="15" t="s">
        <v>2</v>
      </c>
      <c r="D8" s="15" t="s">
        <v>3</v>
      </c>
      <c r="E8" s="16" t="s">
        <v>4</v>
      </c>
      <c r="F8" s="15" t="s">
        <v>5</v>
      </c>
      <c r="G8" s="17" t="s">
        <v>6</v>
      </c>
      <c r="H8" s="15" t="s">
        <v>7</v>
      </c>
      <c r="I8" s="15" t="s">
        <v>8</v>
      </c>
      <c r="J8" s="15" t="s">
        <v>9</v>
      </c>
      <c r="K8" s="15" t="s">
        <v>10</v>
      </c>
      <c r="L8" s="17" t="s">
        <v>11</v>
      </c>
      <c r="M8" s="15" t="s">
        <v>17</v>
      </c>
      <c r="N8" s="15" t="s">
        <v>12</v>
      </c>
      <c r="O8" s="15" t="s">
        <v>13</v>
      </c>
      <c r="P8" s="30" t="s">
        <v>16</v>
      </c>
      <c r="Q8" s="31" t="s">
        <v>18</v>
      </c>
      <c r="R8" s="31" t="s">
        <v>15</v>
      </c>
      <c r="S8" s="32" t="s">
        <v>14</v>
      </c>
    </row>
    <row r="9" spans="1:19" s="9" customFormat="1" ht="138.75" customHeight="1" thickBot="1" x14ac:dyDescent="0.5">
      <c r="A9" s="40">
        <v>1</v>
      </c>
      <c r="B9" s="41" t="s">
        <v>20</v>
      </c>
      <c r="C9" s="42" t="s">
        <v>21</v>
      </c>
      <c r="D9" s="43" t="s">
        <v>22</v>
      </c>
      <c r="E9" s="43" t="s">
        <v>23</v>
      </c>
      <c r="F9" s="44" t="s">
        <v>24</v>
      </c>
      <c r="G9" s="45" t="s">
        <v>25</v>
      </c>
      <c r="H9" s="43" t="s">
        <v>26</v>
      </c>
      <c r="I9" s="43" t="s">
        <v>27</v>
      </c>
      <c r="J9" s="43" t="s">
        <v>27</v>
      </c>
      <c r="K9" s="43" t="s">
        <v>28</v>
      </c>
      <c r="L9" s="94" t="s">
        <v>29</v>
      </c>
      <c r="M9" s="46" t="s">
        <v>30</v>
      </c>
      <c r="N9" s="43" t="s">
        <v>31</v>
      </c>
      <c r="O9" s="43" t="s">
        <v>32</v>
      </c>
      <c r="P9" s="27" t="s">
        <v>396</v>
      </c>
      <c r="Q9" s="89">
        <v>13753140</v>
      </c>
      <c r="R9" s="29" t="s">
        <v>386</v>
      </c>
      <c r="S9" s="98"/>
    </row>
    <row r="10" spans="1:19" ht="138.75" customHeight="1" thickBot="1" x14ac:dyDescent="0.5">
      <c r="A10" s="40">
        <v>2</v>
      </c>
      <c r="B10" s="56" t="s">
        <v>20</v>
      </c>
      <c r="C10" s="56" t="s">
        <v>21</v>
      </c>
      <c r="D10" s="56" t="s">
        <v>22</v>
      </c>
      <c r="E10" s="56" t="s">
        <v>23</v>
      </c>
      <c r="F10" s="55" t="s">
        <v>24</v>
      </c>
      <c r="G10" s="92" t="s">
        <v>25</v>
      </c>
      <c r="H10" s="55" t="s">
        <v>26</v>
      </c>
      <c r="I10" s="55" t="s">
        <v>27</v>
      </c>
      <c r="J10" s="55" t="s">
        <v>27</v>
      </c>
      <c r="K10" s="55" t="s">
        <v>28</v>
      </c>
      <c r="L10" s="93" t="s">
        <v>33</v>
      </c>
      <c r="M10" s="52" t="s">
        <v>30</v>
      </c>
      <c r="N10" s="57" t="s">
        <v>31</v>
      </c>
      <c r="O10" s="57" t="s">
        <v>32</v>
      </c>
      <c r="P10" s="27" t="s">
        <v>396</v>
      </c>
      <c r="Q10" s="89">
        <v>12501552</v>
      </c>
      <c r="R10" s="26" t="s">
        <v>421</v>
      </c>
      <c r="S10" s="99"/>
    </row>
    <row r="11" spans="1:19" ht="138.75" customHeight="1" thickBot="1" x14ac:dyDescent="0.5">
      <c r="A11" s="40">
        <v>3</v>
      </c>
      <c r="B11" s="56" t="s">
        <v>20</v>
      </c>
      <c r="C11" s="56" t="s">
        <v>21</v>
      </c>
      <c r="D11" s="56" t="s">
        <v>22</v>
      </c>
      <c r="E11" s="56" t="s">
        <v>23</v>
      </c>
      <c r="F11" s="55">
        <v>22201</v>
      </c>
      <c r="G11" s="92" t="s">
        <v>36</v>
      </c>
      <c r="H11" s="55" t="s">
        <v>26</v>
      </c>
      <c r="I11" s="55" t="s">
        <v>27</v>
      </c>
      <c r="J11" s="55" t="s">
        <v>27</v>
      </c>
      <c r="K11" s="55" t="s">
        <v>28</v>
      </c>
      <c r="L11" s="93" t="s">
        <v>37</v>
      </c>
      <c r="M11" s="52" t="s">
        <v>30</v>
      </c>
      <c r="N11" s="57" t="s">
        <v>31</v>
      </c>
      <c r="O11" s="57" t="s">
        <v>32</v>
      </c>
      <c r="P11" s="27" t="s">
        <v>396</v>
      </c>
      <c r="Q11" s="89">
        <v>148151270</v>
      </c>
      <c r="R11" s="26" t="s">
        <v>198</v>
      </c>
      <c r="S11" s="99"/>
    </row>
    <row r="12" spans="1:19" ht="138.75" customHeight="1" thickBot="1" x14ac:dyDescent="0.5">
      <c r="A12" s="40">
        <v>4</v>
      </c>
      <c r="B12" s="56" t="s">
        <v>20</v>
      </c>
      <c r="C12" s="56" t="s">
        <v>21</v>
      </c>
      <c r="D12" s="56" t="s">
        <v>38</v>
      </c>
      <c r="E12" s="56" t="s">
        <v>39</v>
      </c>
      <c r="F12" s="55" t="s">
        <v>40</v>
      </c>
      <c r="G12" s="92" t="s">
        <v>41</v>
      </c>
      <c r="H12" s="55" t="s">
        <v>42</v>
      </c>
      <c r="I12" s="55" t="s">
        <v>43</v>
      </c>
      <c r="J12" s="55" t="s">
        <v>43</v>
      </c>
      <c r="K12" s="55" t="s">
        <v>40</v>
      </c>
      <c r="L12" s="93" t="s">
        <v>44</v>
      </c>
      <c r="M12" s="52" t="s">
        <v>30</v>
      </c>
      <c r="N12" s="57" t="s">
        <v>45</v>
      </c>
      <c r="O12" s="57" t="s">
        <v>46</v>
      </c>
      <c r="P12" s="27" t="s">
        <v>396</v>
      </c>
      <c r="Q12" s="89">
        <v>11622720</v>
      </c>
      <c r="R12" s="26" t="s">
        <v>100</v>
      </c>
      <c r="S12" s="99"/>
    </row>
    <row r="13" spans="1:19" ht="138.75" customHeight="1" thickBot="1" x14ac:dyDescent="0.5">
      <c r="A13" s="40">
        <v>5</v>
      </c>
      <c r="B13" s="56" t="s">
        <v>20</v>
      </c>
      <c r="C13" s="56" t="s">
        <v>21</v>
      </c>
      <c r="D13" s="56" t="s">
        <v>22</v>
      </c>
      <c r="E13" s="56" t="s">
        <v>23</v>
      </c>
      <c r="F13" s="55">
        <v>22201</v>
      </c>
      <c r="G13" s="92" t="s">
        <v>36</v>
      </c>
      <c r="H13" s="55" t="s">
        <v>26</v>
      </c>
      <c r="I13" s="55" t="s">
        <v>47</v>
      </c>
      <c r="J13" s="55" t="s">
        <v>47</v>
      </c>
      <c r="K13" s="55" t="s">
        <v>28</v>
      </c>
      <c r="L13" s="93" t="s">
        <v>48</v>
      </c>
      <c r="M13" s="52" t="s">
        <v>30</v>
      </c>
      <c r="N13" s="57" t="s">
        <v>49</v>
      </c>
      <c r="O13" s="57" t="s">
        <v>46</v>
      </c>
      <c r="P13" s="27" t="s">
        <v>396</v>
      </c>
      <c r="Q13" s="89">
        <v>4981986</v>
      </c>
      <c r="R13" s="26" t="s">
        <v>420</v>
      </c>
      <c r="S13" s="99"/>
    </row>
    <row r="14" spans="1:19" ht="138.75" customHeight="1" thickBot="1" x14ac:dyDescent="0.5">
      <c r="A14" s="40">
        <v>6</v>
      </c>
      <c r="B14" s="56" t="s">
        <v>20</v>
      </c>
      <c r="C14" s="56" t="s">
        <v>21</v>
      </c>
      <c r="D14" s="56" t="s">
        <v>38</v>
      </c>
      <c r="E14" s="56" t="s">
        <v>39</v>
      </c>
      <c r="F14" s="55" t="s">
        <v>40</v>
      </c>
      <c r="G14" s="92" t="s">
        <v>51</v>
      </c>
      <c r="H14" s="55" t="s">
        <v>52</v>
      </c>
      <c r="I14" s="55" t="s">
        <v>53</v>
      </c>
      <c r="J14" s="55" t="s">
        <v>53</v>
      </c>
      <c r="K14" s="55" t="s">
        <v>40</v>
      </c>
      <c r="L14" s="93" t="s">
        <v>51</v>
      </c>
      <c r="M14" s="52" t="s">
        <v>30</v>
      </c>
      <c r="N14" s="57" t="s">
        <v>45</v>
      </c>
      <c r="O14" s="57" t="s">
        <v>46</v>
      </c>
      <c r="P14" s="27" t="s">
        <v>396</v>
      </c>
      <c r="Q14" s="89">
        <v>4059702</v>
      </c>
      <c r="R14" s="26" t="s">
        <v>172</v>
      </c>
      <c r="S14" s="99"/>
    </row>
    <row r="15" spans="1:19" ht="138.75" customHeight="1" thickBot="1" x14ac:dyDescent="0.5">
      <c r="A15" s="40">
        <v>7</v>
      </c>
      <c r="B15" s="56" t="s">
        <v>20</v>
      </c>
      <c r="C15" s="56" t="s">
        <v>21</v>
      </c>
      <c r="D15" s="56" t="s">
        <v>38</v>
      </c>
      <c r="E15" s="56" t="s">
        <v>39</v>
      </c>
      <c r="F15" s="55" t="s">
        <v>40</v>
      </c>
      <c r="G15" s="92" t="s">
        <v>54</v>
      </c>
      <c r="H15" s="55" t="s">
        <v>55</v>
      </c>
      <c r="I15" s="55" t="s">
        <v>56</v>
      </c>
      <c r="J15" s="55" t="s">
        <v>57</v>
      </c>
      <c r="K15" s="55" t="s">
        <v>40</v>
      </c>
      <c r="L15" s="93" t="s">
        <v>54</v>
      </c>
      <c r="M15" s="52" t="s">
        <v>30</v>
      </c>
      <c r="N15" s="57" t="s">
        <v>45</v>
      </c>
      <c r="O15" s="57" t="s">
        <v>46</v>
      </c>
      <c r="P15" s="27" t="s">
        <v>396</v>
      </c>
      <c r="Q15" s="89">
        <v>4620600</v>
      </c>
      <c r="R15" s="26" t="s">
        <v>397</v>
      </c>
      <c r="S15" s="99"/>
    </row>
    <row r="16" spans="1:19" ht="138.75" customHeight="1" thickBot="1" x14ac:dyDescent="0.5">
      <c r="A16" s="40">
        <v>8</v>
      </c>
      <c r="B16" s="56" t="s">
        <v>20</v>
      </c>
      <c r="C16" s="56" t="s">
        <v>21</v>
      </c>
      <c r="D16" s="56" t="s">
        <v>22</v>
      </c>
      <c r="E16" s="56" t="s">
        <v>23</v>
      </c>
      <c r="F16" s="55">
        <v>52</v>
      </c>
      <c r="G16" s="92" t="s">
        <v>58</v>
      </c>
      <c r="H16" s="55" t="s">
        <v>59</v>
      </c>
      <c r="I16" s="55" t="s">
        <v>60</v>
      </c>
      <c r="J16" s="55" t="s">
        <v>60</v>
      </c>
      <c r="K16" s="55" t="s">
        <v>28</v>
      </c>
      <c r="L16" s="93" t="s">
        <v>61</v>
      </c>
      <c r="M16" s="52" t="s">
        <v>30</v>
      </c>
      <c r="N16" s="57" t="s">
        <v>45</v>
      </c>
      <c r="O16" s="57" t="s">
        <v>46</v>
      </c>
      <c r="P16" s="27" t="s">
        <v>396</v>
      </c>
      <c r="Q16" s="89">
        <v>2225500</v>
      </c>
      <c r="R16" s="26" t="s">
        <v>304</v>
      </c>
      <c r="S16" s="99"/>
    </row>
    <row r="17" spans="1:19" ht="138.75" customHeight="1" thickBot="1" x14ac:dyDescent="0.5">
      <c r="A17" s="40">
        <v>9</v>
      </c>
      <c r="B17" s="56" t="s">
        <v>20</v>
      </c>
      <c r="C17" s="56" t="s">
        <v>21</v>
      </c>
      <c r="D17" s="56" t="s">
        <v>38</v>
      </c>
      <c r="E17" s="56" t="s">
        <v>39</v>
      </c>
      <c r="F17" s="55" t="s">
        <v>40</v>
      </c>
      <c r="G17" s="92" t="s">
        <v>62</v>
      </c>
      <c r="H17" s="55" t="s">
        <v>63</v>
      </c>
      <c r="I17" s="55" t="s">
        <v>64</v>
      </c>
      <c r="J17" s="55" t="s">
        <v>64</v>
      </c>
      <c r="K17" s="55" t="s">
        <v>40</v>
      </c>
      <c r="L17" s="93" t="s">
        <v>62</v>
      </c>
      <c r="M17" s="52" t="s">
        <v>30</v>
      </c>
      <c r="N17" s="57" t="s">
        <v>45</v>
      </c>
      <c r="O17" s="57" t="s">
        <v>46</v>
      </c>
      <c r="P17" s="27" t="s">
        <v>396</v>
      </c>
      <c r="Q17" s="89">
        <v>4960644</v>
      </c>
      <c r="R17" s="26" t="s">
        <v>203</v>
      </c>
      <c r="S17" s="99"/>
    </row>
    <row r="18" spans="1:19" ht="138.75" customHeight="1" thickBot="1" x14ac:dyDescent="0.5">
      <c r="A18" s="40">
        <v>10</v>
      </c>
      <c r="B18" s="56" t="s">
        <v>20</v>
      </c>
      <c r="C18" s="56" t="s">
        <v>21</v>
      </c>
      <c r="D18" s="56" t="s">
        <v>38</v>
      </c>
      <c r="E18" s="56" t="s">
        <v>23</v>
      </c>
      <c r="F18" s="55" t="s">
        <v>65</v>
      </c>
      <c r="G18" s="92" t="s">
        <v>66</v>
      </c>
      <c r="H18" s="55" t="s">
        <v>67</v>
      </c>
      <c r="I18" s="55" t="s">
        <v>67</v>
      </c>
      <c r="J18" s="55" t="s">
        <v>67</v>
      </c>
      <c r="K18" s="55" t="s">
        <v>28</v>
      </c>
      <c r="L18" s="93" t="s">
        <v>68</v>
      </c>
      <c r="M18" s="52" t="s">
        <v>30</v>
      </c>
      <c r="N18" s="57" t="s">
        <v>45</v>
      </c>
      <c r="O18" s="57" t="s">
        <v>46</v>
      </c>
      <c r="P18" s="27" t="s">
        <v>396</v>
      </c>
      <c r="Q18" s="89">
        <v>4844640</v>
      </c>
      <c r="R18" s="26" t="s">
        <v>170</v>
      </c>
      <c r="S18" s="99"/>
    </row>
    <row r="19" spans="1:19" ht="138.75" customHeight="1" thickBot="1" x14ac:dyDescent="0.5">
      <c r="A19" s="40">
        <v>11</v>
      </c>
      <c r="B19" s="56" t="s">
        <v>20</v>
      </c>
      <c r="C19" s="56" t="s">
        <v>21</v>
      </c>
      <c r="D19" s="56" t="s">
        <v>22</v>
      </c>
      <c r="E19" s="56" t="s">
        <v>23</v>
      </c>
      <c r="F19" s="55" t="s">
        <v>69</v>
      </c>
      <c r="G19" s="92" t="s">
        <v>70</v>
      </c>
      <c r="H19" s="55" t="s">
        <v>26</v>
      </c>
      <c r="I19" s="55" t="s">
        <v>27</v>
      </c>
      <c r="J19" s="55" t="s">
        <v>27</v>
      </c>
      <c r="K19" s="55" t="s">
        <v>28</v>
      </c>
      <c r="L19" s="93" t="s">
        <v>71</v>
      </c>
      <c r="M19" s="52" t="s">
        <v>30</v>
      </c>
      <c r="N19" s="57" t="s">
        <v>45</v>
      </c>
      <c r="O19" s="57" t="s">
        <v>46</v>
      </c>
      <c r="P19" s="27" t="s">
        <v>396</v>
      </c>
      <c r="Q19" s="89">
        <v>17846870</v>
      </c>
      <c r="R19" s="26" t="s">
        <v>319</v>
      </c>
      <c r="S19" s="99"/>
    </row>
    <row r="20" spans="1:19" ht="138.75" customHeight="1" thickBot="1" x14ac:dyDescent="0.3">
      <c r="A20" s="40">
        <v>12</v>
      </c>
      <c r="B20" s="56" t="s">
        <v>20</v>
      </c>
      <c r="C20" s="56" t="s">
        <v>21</v>
      </c>
      <c r="D20" s="56" t="s">
        <v>38</v>
      </c>
      <c r="E20" s="56" t="s">
        <v>23</v>
      </c>
      <c r="F20" s="55" t="s">
        <v>72</v>
      </c>
      <c r="G20" s="92" t="s">
        <v>73</v>
      </c>
      <c r="H20" s="55" t="s">
        <v>26</v>
      </c>
      <c r="I20" s="55" t="s">
        <v>74</v>
      </c>
      <c r="J20" s="55" t="s">
        <v>74</v>
      </c>
      <c r="K20" s="55" t="s">
        <v>28</v>
      </c>
      <c r="L20" s="93" t="s">
        <v>75</v>
      </c>
      <c r="M20" s="52" t="s">
        <v>30</v>
      </c>
      <c r="N20" s="57" t="s">
        <v>45</v>
      </c>
      <c r="O20" s="57" t="s">
        <v>46</v>
      </c>
      <c r="P20" s="27" t="s">
        <v>391</v>
      </c>
      <c r="Q20" s="89"/>
      <c r="R20" s="26"/>
      <c r="S20" s="100" t="s">
        <v>423</v>
      </c>
    </row>
    <row r="21" spans="1:19" ht="138.75" customHeight="1" thickBot="1" x14ac:dyDescent="0.3">
      <c r="A21" s="40">
        <v>13</v>
      </c>
      <c r="B21" s="56" t="s">
        <v>20</v>
      </c>
      <c r="C21" s="56" t="s">
        <v>21</v>
      </c>
      <c r="D21" s="56" t="s">
        <v>38</v>
      </c>
      <c r="E21" s="56" t="s">
        <v>39</v>
      </c>
      <c r="F21" s="55" t="s">
        <v>77</v>
      </c>
      <c r="G21" s="92" t="s">
        <v>78</v>
      </c>
      <c r="H21" s="55" t="s">
        <v>59</v>
      </c>
      <c r="I21" s="55" t="s">
        <v>79</v>
      </c>
      <c r="J21" s="55" t="s">
        <v>79</v>
      </c>
      <c r="K21" s="55" t="s">
        <v>80</v>
      </c>
      <c r="L21" s="93" t="s">
        <v>81</v>
      </c>
      <c r="M21" s="52" t="s">
        <v>30</v>
      </c>
      <c r="N21" s="57" t="s">
        <v>45</v>
      </c>
      <c r="O21" s="57" t="s">
        <v>46</v>
      </c>
      <c r="P21" s="27" t="s">
        <v>396</v>
      </c>
      <c r="Q21" s="89"/>
      <c r="R21" s="26"/>
      <c r="S21" s="100"/>
    </row>
    <row r="22" spans="1:19" ht="138.75" customHeight="1" thickBot="1" x14ac:dyDescent="0.3">
      <c r="A22" s="40">
        <v>14</v>
      </c>
      <c r="B22" s="56" t="s">
        <v>20</v>
      </c>
      <c r="C22" s="56" t="s">
        <v>21</v>
      </c>
      <c r="D22" s="56" t="s">
        <v>38</v>
      </c>
      <c r="E22" s="56" t="s">
        <v>39</v>
      </c>
      <c r="F22" s="55" t="s">
        <v>77</v>
      </c>
      <c r="G22" s="92" t="s">
        <v>78</v>
      </c>
      <c r="H22" s="55" t="s">
        <v>26</v>
      </c>
      <c r="I22" s="55" t="s">
        <v>82</v>
      </c>
      <c r="J22" s="55" t="s">
        <v>82</v>
      </c>
      <c r="K22" s="55" t="s">
        <v>80</v>
      </c>
      <c r="L22" s="93" t="s">
        <v>83</v>
      </c>
      <c r="M22" s="52" t="s">
        <v>30</v>
      </c>
      <c r="N22" s="57" t="s">
        <v>45</v>
      </c>
      <c r="O22" s="57" t="s">
        <v>46</v>
      </c>
      <c r="P22" s="27" t="s">
        <v>396</v>
      </c>
      <c r="Q22" s="89">
        <v>31886098</v>
      </c>
      <c r="R22" s="26" t="s">
        <v>176</v>
      </c>
      <c r="S22" s="100"/>
    </row>
    <row r="23" spans="1:19" ht="138.75" customHeight="1" thickBot="1" x14ac:dyDescent="0.3">
      <c r="A23" s="40">
        <v>15</v>
      </c>
      <c r="B23" s="56" t="s">
        <v>20</v>
      </c>
      <c r="C23" s="56" t="s">
        <v>21</v>
      </c>
      <c r="D23" s="56" t="s">
        <v>38</v>
      </c>
      <c r="E23" s="56" t="s">
        <v>39</v>
      </c>
      <c r="F23" s="55" t="s">
        <v>77</v>
      </c>
      <c r="G23" s="92" t="s">
        <v>78</v>
      </c>
      <c r="H23" s="55" t="s">
        <v>55</v>
      </c>
      <c r="I23" s="55" t="s">
        <v>57</v>
      </c>
      <c r="J23" s="55" t="s">
        <v>57</v>
      </c>
      <c r="K23" s="55" t="s">
        <v>80</v>
      </c>
      <c r="L23" s="93" t="s">
        <v>84</v>
      </c>
      <c r="M23" s="52" t="s">
        <v>30</v>
      </c>
      <c r="N23" s="57" t="s">
        <v>45</v>
      </c>
      <c r="O23" s="57" t="s">
        <v>46</v>
      </c>
      <c r="P23" s="27" t="s">
        <v>396</v>
      </c>
      <c r="Q23" s="89">
        <v>29969068</v>
      </c>
      <c r="R23" s="26" t="s">
        <v>280</v>
      </c>
      <c r="S23" s="100"/>
    </row>
    <row r="24" spans="1:19" ht="138.75" customHeight="1" thickBot="1" x14ac:dyDescent="0.3">
      <c r="A24" s="40">
        <v>16</v>
      </c>
      <c r="B24" s="56" t="s">
        <v>20</v>
      </c>
      <c r="C24" s="56" t="s">
        <v>21</v>
      </c>
      <c r="D24" s="56" t="s">
        <v>38</v>
      </c>
      <c r="E24" s="56" t="s">
        <v>39</v>
      </c>
      <c r="F24" s="55" t="s">
        <v>77</v>
      </c>
      <c r="G24" s="92" t="s">
        <v>78</v>
      </c>
      <c r="H24" s="55" t="s">
        <v>67</v>
      </c>
      <c r="I24" s="55" t="s">
        <v>67</v>
      </c>
      <c r="J24" s="55" t="s">
        <v>67</v>
      </c>
      <c r="K24" s="55" t="s">
        <v>80</v>
      </c>
      <c r="L24" s="93" t="s">
        <v>85</v>
      </c>
      <c r="M24" s="52" t="s">
        <v>30</v>
      </c>
      <c r="N24" s="57" t="s">
        <v>45</v>
      </c>
      <c r="O24" s="57" t="s">
        <v>46</v>
      </c>
      <c r="P24" s="27" t="s">
        <v>396</v>
      </c>
      <c r="Q24" s="89">
        <f>8589598+4729009+4733321.13</f>
        <v>18051928.129999999</v>
      </c>
      <c r="R24" s="26" t="s">
        <v>403</v>
      </c>
      <c r="S24" s="100"/>
    </row>
    <row r="25" spans="1:19" ht="138.75" customHeight="1" thickBot="1" x14ac:dyDescent="0.3">
      <c r="A25" s="40">
        <v>17</v>
      </c>
      <c r="B25" s="56" t="s">
        <v>20</v>
      </c>
      <c r="C25" s="56" t="s">
        <v>21</v>
      </c>
      <c r="D25" s="56" t="s">
        <v>38</v>
      </c>
      <c r="E25" s="56" t="s">
        <v>39</v>
      </c>
      <c r="F25" s="55" t="s">
        <v>77</v>
      </c>
      <c r="G25" s="92" t="s">
        <v>78</v>
      </c>
      <c r="H25" s="55" t="s">
        <v>86</v>
      </c>
      <c r="I25" s="55" t="s">
        <v>87</v>
      </c>
      <c r="J25" s="55" t="s">
        <v>87</v>
      </c>
      <c r="K25" s="55" t="s">
        <v>80</v>
      </c>
      <c r="L25" s="93" t="s">
        <v>88</v>
      </c>
      <c r="M25" s="52" t="s">
        <v>30</v>
      </c>
      <c r="N25" s="57" t="s">
        <v>45</v>
      </c>
      <c r="O25" s="57" t="s">
        <v>46</v>
      </c>
      <c r="P25" s="27" t="s">
        <v>396</v>
      </c>
      <c r="Q25" s="89">
        <v>12458284.060000001</v>
      </c>
      <c r="R25" s="26" t="s">
        <v>174</v>
      </c>
      <c r="S25" s="100"/>
    </row>
    <row r="26" spans="1:19" ht="138.75" customHeight="1" thickBot="1" x14ac:dyDescent="0.3">
      <c r="A26" s="40">
        <v>18</v>
      </c>
      <c r="B26" s="56" t="s">
        <v>20</v>
      </c>
      <c r="C26" s="56" t="s">
        <v>21</v>
      </c>
      <c r="D26" s="56" t="s">
        <v>38</v>
      </c>
      <c r="E26" s="56" t="s">
        <v>39</v>
      </c>
      <c r="F26" s="55" t="s">
        <v>77</v>
      </c>
      <c r="G26" s="92" t="s">
        <v>78</v>
      </c>
      <c r="H26" s="55" t="s">
        <v>67</v>
      </c>
      <c r="I26" s="55" t="s">
        <v>67</v>
      </c>
      <c r="J26" s="55" t="s">
        <v>67</v>
      </c>
      <c r="K26" s="55" t="s">
        <v>80</v>
      </c>
      <c r="L26" s="93" t="s">
        <v>89</v>
      </c>
      <c r="M26" s="52" t="s">
        <v>30</v>
      </c>
      <c r="N26" s="57" t="s">
        <v>45</v>
      </c>
      <c r="O26" s="57" t="s">
        <v>46</v>
      </c>
      <c r="P26" s="27" t="s">
        <v>396</v>
      </c>
      <c r="Q26" s="89">
        <v>9001895</v>
      </c>
      <c r="R26" s="26" t="s">
        <v>166</v>
      </c>
      <c r="S26" s="100"/>
    </row>
    <row r="27" spans="1:19" ht="138.75" customHeight="1" thickBot="1" x14ac:dyDescent="0.3">
      <c r="A27" s="40">
        <v>19</v>
      </c>
      <c r="B27" s="56" t="s">
        <v>20</v>
      </c>
      <c r="C27" s="56" t="s">
        <v>21</v>
      </c>
      <c r="D27" s="56" t="s">
        <v>38</v>
      </c>
      <c r="E27" s="56" t="s">
        <v>39</v>
      </c>
      <c r="F27" s="55" t="s">
        <v>77</v>
      </c>
      <c r="G27" s="92" t="s">
        <v>78</v>
      </c>
      <c r="H27" s="55" t="s">
        <v>67</v>
      </c>
      <c r="I27" s="55" t="s">
        <v>67</v>
      </c>
      <c r="J27" s="55" t="s">
        <v>67</v>
      </c>
      <c r="K27" s="55" t="s">
        <v>80</v>
      </c>
      <c r="L27" s="93" t="s">
        <v>90</v>
      </c>
      <c r="M27" s="52" t="s">
        <v>30</v>
      </c>
      <c r="N27" s="57" t="s">
        <v>45</v>
      </c>
      <c r="O27" s="57" t="s">
        <v>46</v>
      </c>
      <c r="P27" s="27" t="s">
        <v>396</v>
      </c>
      <c r="Q27" s="89">
        <f>5838301.005+2078273</f>
        <v>7916574.0049999999</v>
      </c>
      <c r="R27" s="26" t="s">
        <v>401</v>
      </c>
      <c r="S27" s="100"/>
    </row>
    <row r="28" spans="1:19" ht="138.75" customHeight="1" thickBot="1" x14ac:dyDescent="0.3">
      <c r="A28" s="40">
        <v>20</v>
      </c>
      <c r="B28" s="56" t="s">
        <v>20</v>
      </c>
      <c r="C28" s="56" t="s">
        <v>21</v>
      </c>
      <c r="D28" s="56" t="s">
        <v>38</v>
      </c>
      <c r="E28" s="56" t="s">
        <v>39</v>
      </c>
      <c r="F28" s="55" t="s">
        <v>77</v>
      </c>
      <c r="G28" s="92" t="s">
        <v>78</v>
      </c>
      <c r="H28" s="55" t="s">
        <v>26</v>
      </c>
      <c r="I28" s="55" t="s">
        <v>91</v>
      </c>
      <c r="J28" s="55" t="s">
        <v>91</v>
      </c>
      <c r="K28" s="55" t="s">
        <v>80</v>
      </c>
      <c r="L28" s="93" t="s">
        <v>92</v>
      </c>
      <c r="M28" s="52" t="s">
        <v>30</v>
      </c>
      <c r="N28" s="57" t="s">
        <v>45</v>
      </c>
      <c r="O28" s="57" t="s">
        <v>46</v>
      </c>
      <c r="P28" s="27" t="s">
        <v>391</v>
      </c>
      <c r="Q28" s="89"/>
      <c r="R28" s="26"/>
      <c r="S28" s="100" t="s">
        <v>424</v>
      </c>
    </row>
    <row r="29" spans="1:19" ht="138.75" customHeight="1" thickBot="1" x14ac:dyDescent="0.3">
      <c r="A29" s="40">
        <v>21</v>
      </c>
      <c r="B29" s="56" t="s">
        <v>20</v>
      </c>
      <c r="C29" s="56" t="s">
        <v>21</v>
      </c>
      <c r="D29" s="56" t="s">
        <v>38</v>
      </c>
      <c r="E29" s="56" t="s">
        <v>39</v>
      </c>
      <c r="F29" s="55" t="s">
        <v>77</v>
      </c>
      <c r="G29" s="92" t="s">
        <v>78</v>
      </c>
      <c r="H29" s="55" t="s">
        <v>67</v>
      </c>
      <c r="I29" s="55" t="s">
        <v>67</v>
      </c>
      <c r="J29" s="55" t="s">
        <v>67</v>
      </c>
      <c r="K29" s="55" t="s">
        <v>80</v>
      </c>
      <c r="L29" s="93" t="s">
        <v>93</v>
      </c>
      <c r="M29" s="52" t="s">
        <v>30</v>
      </c>
      <c r="N29" s="57" t="s">
        <v>45</v>
      </c>
      <c r="O29" s="57" t="s">
        <v>46</v>
      </c>
      <c r="P29" s="27" t="s">
        <v>391</v>
      </c>
      <c r="Q29" s="89"/>
      <c r="R29" s="26"/>
      <c r="S29" s="100" t="s">
        <v>425</v>
      </c>
    </row>
    <row r="30" spans="1:19" ht="138.75" customHeight="1" thickBot="1" x14ac:dyDescent="0.3">
      <c r="A30" s="40">
        <v>22</v>
      </c>
      <c r="B30" s="56" t="s">
        <v>20</v>
      </c>
      <c r="C30" s="56" t="s">
        <v>21</v>
      </c>
      <c r="D30" s="56" t="s">
        <v>38</v>
      </c>
      <c r="E30" s="56" t="s">
        <v>39</v>
      </c>
      <c r="F30" s="55" t="s">
        <v>77</v>
      </c>
      <c r="G30" s="92" t="s">
        <v>78</v>
      </c>
      <c r="H30" s="55" t="s">
        <v>67</v>
      </c>
      <c r="I30" s="55" t="s">
        <v>67</v>
      </c>
      <c r="J30" s="55" t="s">
        <v>67</v>
      </c>
      <c r="K30" s="55" t="s">
        <v>80</v>
      </c>
      <c r="L30" s="93" t="s">
        <v>94</v>
      </c>
      <c r="M30" s="52" t="s">
        <v>30</v>
      </c>
      <c r="N30" s="57" t="s">
        <v>95</v>
      </c>
      <c r="O30" s="57" t="s">
        <v>46</v>
      </c>
      <c r="P30" s="27" t="s">
        <v>391</v>
      </c>
      <c r="Q30" s="89"/>
      <c r="R30" s="26"/>
      <c r="S30" s="100" t="s">
        <v>426</v>
      </c>
    </row>
    <row r="31" spans="1:19" ht="138.75" customHeight="1" thickBot="1" x14ac:dyDescent="0.3">
      <c r="A31" s="40">
        <v>23</v>
      </c>
      <c r="B31" s="56" t="s">
        <v>20</v>
      </c>
      <c r="C31" s="56" t="s">
        <v>21</v>
      </c>
      <c r="D31" s="56" t="s">
        <v>38</v>
      </c>
      <c r="E31" s="56" t="s">
        <v>39</v>
      </c>
      <c r="F31" s="55" t="s">
        <v>77</v>
      </c>
      <c r="G31" s="92" t="s">
        <v>78</v>
      </c>
      <c r="H31" s="55" t="s">
        <v>67</v>
      </c>
      <c r="I31" s="55" t="s">
        <v>67</v>
      </c>
      <c r="J31" s="55" t="s">
        <v>67</v>
      </c>
      <c r="K31" s="55" t="s">
        <v>80</v>
      </c>
      <c r="L31" s="93" t="s">
        <v>96</v>
      </c>
      <c r="M31" s="52" t="s">
        <v>30</v>
      </c>
      <c r="N31" s="57" t="s">
        <v>45</v>
      </c>
      <c r="O31" s="57" t="s">
        <v>46</v>
      </c>
      <c r="P31" s="27" t="s">
        <v>391</v>
      </c>
      <c r="Q31" s="89"/>
      <c r="R31" s="26"/>
      <c r="S31" s="100" t="s">
        <v>426</v>
      </c>
    </row>
    <row r="32" spans="1:19" ht="138.75" customHeight="1" thickBot="1" x14ac:dyDescent="0.3">
      <c r="A32" s="40">
        <v>24</v>
      </c>
      <c r="B32" s="56" t="s">
        <v>20</v>
      </c>
      <c r="C32" s="56" t="s">
        <v>21</v>
      </c>
      <c r="D32" s="56" t="s">
        <v>22</v>
      </c>
      <c r="E32" s="56" t="s">
        <v>39</v>
      </c>
      <c r="F32" s="55">
        <v>22201</v>
      </c>
      <c r="G32" s="92" t="s">
        <v>36</v>
      </c>
      <c r="H32" s="55" t="s">
        <v>26</v>
      </c>
      <c r="I32" s="55" t="s">
        <v>97</v>
      </c>
      <c r="J32" s="55" t="s">
        <v>97</v>
      </c>
      <c r="K32" s="55" t="s">
        <v>28</v>
      </c>
      <c r="L32" s="93" t="s">
        <v>98</v>
      </c>
      <c r="M32" s="52" t="s">
        <v>30</v>
      </c>
      <c r="N32" s="57" t="s">
        <v>31</v>
      </c>
      <c r="O32" s="57" t="s">
        <v>32</v>
      </c>
      <c r="P32" s="27" t="s">
        <v>396</v>
      </c>
      <c r="Q32" s="89">
        <v>40408092.399999999</v>
      </c>
      <c r="R32" s="26" t="s">
        <v>427</v>
      </c>
      <c r="S32" s="100"/>
    </row>
    <row r="33" spans="1:19" ht="138.75" customHeight="1" thickBot="1" x14ac:dyDescent="0.3">
      <c r="A33" s="40">
        <v>25</v>
      </c>
      <c r="B33" s="56" t="s">
        <v>20</v>
      </c>
      <c r="C33" s="56" t="s">
        <v>21</v>
      </c>
      <c r="D33" s="56" t="s">
        <v>38</v>
      </c>
      <c r="E33" s="56" t="s">
        <v>39</v>
      </c>
      <c r="F33" s="55" t="s">
        <v>101</v>
      </c>
      <c r="G33" s="92" t="s">
        <v>102</v>
      </c>
      <c r="H33" s="55" t="s">
        <v>26</v>
      </c>
      <c r="I33" s="55" t="s">
        <v>82</v>
      </c>
      <c r="J33" s="55" t="s">
        <v>82</v>
      </c>
      <c r="K33" s="55" t="s">
        <v>103</v>
      </c>
      <c r="L33" s="93" t="s">
        <v>104</v>
      </c>
      <c r="M33" s="52" t="s">
        <v>30</v>
      </c>
      <c r="N33" s="57" t="s">
        <v>45</v>
      </c>
      <c r="O33" s="57" t="s">
        <v>46</v>
      </c>
      <c r="P33" s="27" t="s">
        <v>391</v>
      </c>
      <c r="Q33" s="89"/>
      <c r="R33" s="26"/>
      <c r="S33" s="100" t="s">
        <v>428</v>
      </c>
    </row>
    <row r="34" spans="1:19" ht="138.75" customHeight="1" thickBot="1" x14ac:dyDescent="0.3">
      <c r="A34" s="40">
        <v>26</v>
      </c>
      <c r="B34" s="56" t="s">
        <v>20</v>
      </c>
      <c r="C34" s="56" t="s">
        <v>21</v>
      </c>
      <c r="D34" s="56" t="s">
        <v>22</v>
      </c>
      <c r="E34" s="56" t="s">
        <v>23</v>
      </c>
      <c r="F34" s="55" t="s">
        <v>69</v>
      </c>
      <c r="G34" s="92" t="s">
        <v>70</v>
      </c>
      <c r="H34" s="55" t="s">
        <v>26</v>
      </c>
      <c r="I34" s="55" t="s">
        <v>27</v>
      </c>
      <c r="J34" s="55" t="s">
        <v>27</v>
      </c>
      <c r="K34" s="55" t="s">
        <v>28</v>
      </c>
      <c r="L34" s="93" t="s">
        <v>105</v>
      </c>
      <c r="M34" s="52" t="s">
        <v>30</v>
      </c>
      <c r="N34" s="57" t="s">
        <v>45</v>
      </c>
      <c r="O34" s="57" t="s">
        <v>46</v>
      </c>
      <c r="P34" s="27" t="s">
        <v>396</v>
      </c>
      <c r="Q34" s="89">
        <v>7930700</v>
      </c>
      <c r="R34" s="26" t="s">
        <v>399</v>
      </c>
      <c r="S34" s="100"/>
    </row>
    <row r="35" spans="1:19" ht="138.75" customHeight="1" thickBot="1" x14ac:dyDescent="0.3">
      <c r="A35" s="40">
        <v>27</v>
      </c>
      <c r="B35" s="48" t="s">
        <v>20</v>
      </c>
      <c r="C35" s="48" t="s">
        <v>21</v>
      </c>
      <c r="D35" s="48" t="s">
        <v>38</v>
      </c>
      <c r="E35" s="48" t="s">
        <v>23</v>
      </c>
      <c r="F35" s="53" t="s">
        <v>106</v>
      </c>
      <c r="G35" s="92" t="s">
        <v>107</v>
      </c>
      <c r="H35" s="52" t="s">
        <v>59</v>
      </c>
      <c r="I35" s="52" t="s">
        <v>82</v>
      </c>
      <c r="J35" s="52" t="s">
        <v>82</v>
      </c>
      <c r="K35" s="53" t="s">
        <v>28</v>
      </c>
      <c r="L35" s="54" t="s">
        <v>108</v>
      </c>
      <c r="M35" s="52" t="s">
        <v>30</v>
      </c>
      <c r="N35" s="48" t="s">
        <v>109</v>
      </c>
      <c r="O35" s="48" t="s">
        <v>46</v>
      </c>
      <c r="P35" s="27" t="s">
        <v>396</v>
      </c>
      <c r="Q35" s="89">
        <v>59939538</v>
      </c>
      <c r="R35" s="90" t="s">
        <v>140</v>
      </c>
      <c r="S35" s="100"/>
    </row>
    <row r="36" spans="1:19" ht="138.75" customHeight="1" thickBot="1" x14ac:dyDescent="0.3">
      <c r="A36" s="40">
        <v>28</v>
      </c>
      <c r="B36" s="48" t="s">
        <v>20</v>
      </c>
      <c r="C36" s="48" t="s">
        <v>21</v>
      </c>
      <c r="D36" s="48" t="s">
        <v>22</v>
      </c>
      <c r="E36" s="48" t="s">
        <v>23</v>
      </c>
      <c r="F36" s="51">
        <v>220</v>
      </c>
      <c r="G36" s="92" t="s">
        <v>110</v>
      </c>
      <c r="H36" s="52" t="s">
        <v>26</v>
      </c>
      <c r="I36" s="52" t="s">
        <v>111</v>
      </c>
      <c r="J36" s="52" t="s">
        <v>111</v>
      </c>
      <c r="K36" s="53" t="s">
        <v>28</v>
      </c>
      <c r="L36" s="54" t="s">
        <v>112</v>
      </c>
      <c r="M36" s="52" t="s">
        <v>30</v>
      </c>
      <c r="N36" s="50" t="s">
        <v>45</v>
      </c>
      <c r="O36" s="50" t="s">
        <v>46</v>
      </c>
      <c r="P36" s="27" t="s">
        <v>391</v>
      </c>
      <c r="Q36" s="89"/>
      <c r="R36" s="26"/>
      <c r="S36" s="100"/>
    </row>
    <row r="37" spans="1:19" ht="138.75" customHeight="1" thickBot="1" x14ac:dyDescent="0.3">
      <c r="A37" s="40">
        <v>29</v>
      </c>
      <c r="B37" s="48" t="s">
        <v>20</v>
      </c>
      <c r="C37" s="48" t="s">
        <v>21</v>
      </c>
      <c r="D37" s="48" t="s">
        <v>38</v>
      </c>
      <c r="E37" s="48" t="s">
        <v>23</v>
      </c>
      <c r="F37" s="53" t="s">
        <v>114</v>
      </c>
      <c r="G37" s="92" t="s">
        <v>115</v>
      </c>
      <c r="H37" s="52" t="s">
        <v>63</v>
      </c>
      <c r="I37" s="52" t="s">
        <v>116</v>
      </c>
      <c r="J37" s="52" t="s">
        <v>64</v>
      </c>
      <c r="K37" s="53" t="s">
        <v>28</v>
      </c>
      <c r="L37" s="54" t="s">
        <v>117</v>
      </c>
      <c r="M37" s="52" t="s">
        <v>30</v>
      </c>
      <c r="N37" s="48" t="s">
        <v>31</v>
      </c>
      <c r="O37" s="48" t="s">
        <v>46</v>
      </c>
      <c r="P37" s="27" t="s">
        <v>396</v>
      </c>
      <c r="Q37" s="89">
        <v>7681510</v>
      </c>
      <c r="R37" s="26" t="s">
        <v>34</v>
      </c>
      <c r="S37" s="100"/>
    </row>
    <row r="38" spans="1:19" ht="138.75" customHeight="1" thickBot="1" x14ac:dyDescent="0.3">
      <c r="A38" s="40">
        <v>30</v>
      </c>
      <c r="B38" s="49" t="s">
        <v>20</v>
      </c>
      <c r="C38" s="49" t="s">
        <v>21</v>
      </c>
      <c r="D38" s="49" t="s">
        <v>38</v>
      </c>
      <c r="E38" s="49" t="s">
        <v>39</v>
      </c>
      <c r="F38" s="50" t="s">
        <v>40</v>
      </c>
      <c r="G38" s="92" t="s">
        <v>118</v>
      </c>
      <c r="H38" s="52" t="s">
        <v>26</v>
      </c>
      <c r="I38" s="52" t="s">
        <v>119</v>
      </c>
      <c r="J38" s="52" t="s">
        <v>120</v>
      </c>
      <c r="K38" s="50" t="s">
        <v>40</v>
      </c>
      <c r="L38" s="54" t="s">
        <v>118</v>
      </c>
      <c r="M38" s="52" t="s">
        <v>30</v>
      </c>
      <c r="N38" s="53" t="s">
        <v>45</v>
      </c>
      <c r="O38" s="53" t="s">
        <v>46</v>
      </c>
      <c r="P38" s="27" t="s">
        <v>391</v>
      </c>
      <c r="Q38" s="89"/>
      <c r="R38" s="26"/>
      <c r="S38" s="100"/>
    </row>
    <row r="39" spans="1:19" ht="138.75" customHeight="1" thickBot="1" x14ac:dyDescent="0.3">
      <c r="A39" s="40">
        <v>31</v>
      </c>
      <c r="B39" s="49" t="s">
        <v>20</v>
      </c>
      <c r="C39" s="49" t="s">
        <v>21</v>
      </c>
      <c r="D39" s="49" t="s">
        <v>38</v>
      </c>
      <c r="E39" s="49" t="s">
        <v>39</v>
      </c>
      <c r="F39" s="50" t="s">
        <v>40</v>
      </c>
      <c r="G39" s="92" t="s">
        <v>121</v>
      </c>
      <c r="H39" s="52" t="s">
        <v>122</v>
      </c>
      <c r="I39" s="52" t="s">
        <v>123</v>
      </c>
      <c r="J39" s="52" t="s">
        <v>123</v>
      </c>
      <c r="K39" s="50" t="s">
        <v>40</v>
      </c>
      <c r="L39" s="54" t="s">
        <v>121</v>
      </c>
      <c r="M39" s="52" t="s">
        <v>30</v>
      </c>
      <c r="N39" s="53" t="s">
        <v>45</v>
      </c>
      <c r="O39" s="53" t="s">
        <v>46</v>
      </c>
      <c r="P39" s="27" t="s">
        <v>396</v>
      </c>
      <c r="Q39" s="89">
        <v>5957600</v>
      </c>
      <c r="R39" s="26" t="s">
        <v>173</v>
      </c>
      <c r="S39" s="100"/>
    </row>
    <row r="40" spans="1:19" ht="138.75" customHeight="1" thickBot="1" x14ac:dyDescent="0.3">
      <c r="A40" s="40">
        <v>32</v>
      </c>
      <c r="B40" s="48" t="s">
        <v>20</v>
      </c>
      <c r="C40" s="49" t="s">
        <v>21</v>
      </c>
      <c r="D40" s="50" t="s">
        <v>22</v>
      </c>
      <c r="E40" s="50" t="s">
        <v>23</v>
      </c>
      <c r="F40" s="51" t="s">
        <v>24</v>
      </c>
      <c r="G40" s="92" t="s">
        <v>25</v>
      </c>
      <c r="H40" s="50" t="s">
        <v>26</v>
      </c>
      <c r="I40" s="50" t="s">
        <v>67</v>
      </c>
      <c r="J40" s="50" t="s">
        <v>67</v>
      </c>
      <c r="K40" s="50" t="s">
        <v>28</v>
      </c>
      <c r="L40" s="54" t="s">
        <v>124</v>
      </c>
      <c r="M40" s="52" t="s">
        <v>30</v>
      </c>
      <c r="N40" s="50" t="s">
        <v>31</v>
      </c>
      <c r="O40" s="50" t="s">
        <v>32</v>
      </c>
      <c r="P40" s="27" t="s">
        <v>396</v>
      </c>
      <c r="Q40" s="89">
        <v>1124111.8999999999</v>
      </c>
      <c r="R40" s="26" t="s">
        <v>187</v>
      </c>
      <c r="S40" s="100"/>
    </row>
    <row r="41" spans="1:19" ht="138.75" customHeight="1" thickBot="1" x14ac:dyDescent="0.3">
      <c r="A41" s="40">
        <v>33</v>
      </c>
      <c r="B41" s="56" t="s">
        <v>20</v>
      </c>
      <c r="C41" s="56" t="s">
        <v>21</v>
      </c>
      <c r="D41" s="56" t="s">
        <v>125</v>
      </c>
      <c r="E41" s="50" t="s">
        <v>23</v>
      </c>
      <c r="F41" s="55" t="s">
        <v>126</v>
      </c>
      <c r="G41" s="92" t="s">
        <v>127</v>
      </c>
      <c r="H41" s="52" t="s">
        <v>26</v>
      </c>
      <c r="I41" s="52" t="s">
        <v>27</v>
      </c>
      <c r="J41" s="52" t="s">
        <v>27</v>
      </c>
      <c r="K41" s="56" t="s">
        <v>28</v>
      </c>
      <c r="L41" s="54" t="s">
        <v>128</v>
      </c>
      <c r="M41" s="52" t="s">
        <v>30</v>
      </c>
      <c r="N41" s="57" t="s">
        <v>49</v>
      </c>
      <c r="O41" s="57" t="s">
        <v>46</v>
      </c>
      <c r="P41" s="27" t="s">
        <v>396</v>
      </c>
      <c r="Q41" s="89">
        <v>4960260.9800000004</v>
      </c>
      <c r="R41" s="26" t="s">
        <v>113</v>
      </c>
      <c r="S41" s="100"/>
    </row>
    <row r="42" spans="1:19" ht="138.75" customHeight="1" thickBot="1" x14ac:dyDescent="0.3">
      <c r="A42" s="40">
        <v>34</v>
      </c>
      <c r="B42" s="49" t="s">
        <v>20</v>
      </c>
      <c r="C42" s="49" t="s">
        <v>21</v>
      </c>
      <c r="D42" s="49" t="s">
        <v>38</v>
      </c>
      <c r="E42" s="49" t="s">
        <v>23</v>
      </c>
      <c r="F42" s="50" t="s">
        <v>129</v>
      </c>
      <c r="G42" s="92" t="s">
        <v>130</v>
      </c>
      <c r="H42" s="52" t="s">
        <v>26</v>
      </c>
      <c r="I42" s="52" t="s">
        <v>131</v>
      </c>
      <c r="J42" s="52" t="s">
        <v>131</v>
      </c>
      <c r="K42" s="49" t="s">
        <v>28</v>
      </c>
      <c r="L42" s="54" t="s">
        <v>132</v>
      </c>
      <c r="M42" s="52" t="s">
        <v>30</v>
      </c>
      <c r="N42" s="53" t="s">
        <v>31</v>
      </c>
      <c r="O42" s="53" t="s">
        <v>46</v>
      </c>
      <c r="P42" s="27" t="s">
        <v>396</v>
      </c>
      <c r="Q42" s="89">
        <v>754100</v>
      </c>
      <c r="R42" s="26" t="s">
        <v>181</v>
      </c>
      <c r="S42" s="100"/>
    </row>
    <row r="43" spans="1:19" ht="138.75" customHeight="1" thickBot="1" x14ac:dyDescent="0.3">
      <c r="A43" s="40">
        <v>35</v>
      </c>
      <c r="B43" s="49" t="s">
        <v>20</v>
      </c>
      <c r="C43" s="49" t="s">
        <v>21</v>
      </c>
      <c r="D43" s="49" t="s">
        <v>133</v>
      </c>
      <c r="E43" s="49" t="s">
        <v>39</v>
      </c>
      <c r="F43" s="50" t="s">
        <v>40</v>
      </c>
      <c r="G43" s="92" t="s">
        <v>134</v>
      </c>
      <c r="H43" s="52" t="s">
        <v>52</v>
      </c>
      <c r="I43" s="52" t="s">
        <v>135</v>
      </c>
      <c r="J43" s="52" t="s">
        <v>53</v>
      </c>
      <c r="K43" s="50" t="s">
        <v>40</v>
      </c>
      <c r="L43" s="54" t="s">
        <v>134</v>
      </c>
      <c r="M43" s="52" t="s">
        <v>30</v>
      </c>
      <c r="N43" s="53" t="s">
        <v>31</v>
      </c>
      <c r="O43" s="53" t="s">
        <v>46</v>
      </c>
      <c r="P43" s="27" t="s">
        <v>396</v>
      </c>
      <c r="Q43" s="89">
        <v>1648850</v>
      </c>
      <c r="R43" s="26" t="s">
        <v>399</v>
      </c>
      <c r="S43" s="100"/>
    </row>
    <row r="44" spans="1:19" ht="138.75" customHeight="1" thickBot="1" x14ac:dyDescent="0.3">
      <c r="A44" s="40">
        <v>36</v>
      </c>
      <c r="B44" s="48" t="s">
        <v>20</v>
      </c>
      <c r="C44" s="49" t="s">
        <v>21</v>
      </c>
      <c r="D44" s="50" t="s">
        <v>38</v>
      </c>
      <c r="E44" s="50" t="s">
        <v>23</v>
      </c>
      <c r="F44" s="51" t="s">
        <v>136</v>
      </c>
      <c r="G44" s="92" t="s">
        <v>137</v>
      </c>
      <c r="H44" s="50" t="s">
        <v>67</v>
      </c>
      <c r="I44" s="50" t="s">
        <v>67</v>
      </c>
      <c r="J44" s="50" t="s">
        <v>67</v>
      </c>
      <c r="K44" s="50" t="s">
        <v>28</v>
      </c>
      <c r="L44" s="54" t="s">
        <v>138</v>
      </c>
      <c r="M44" s="52" t="s">
        <v>30</v>
      </c>
      <c r="N44" s="48" t="s">
        <v>31</v>
      </c>
      <c r="O44" s="50" t="s">
        <v>46</v>
      </c>
      <c r="P44" s="27" t="s">
        <v>396</v>
      </c>
      <c r="Q44" s="89">
        <v>3516155</v>
      </c>
      <c r="R44" s="26" t="s">
        <v>405</v>
      </c>
      <c r="S44" s="100"/>
    </row>
    <row r="45" spans="1:19" ht="138.75" customHeight="1" thickBot="1" x14ac:dyDescent="0.3">
      <c r="A45" s="40">
        <v>37</v>
      </c>
      <c r="B45" s="49" t="s">
        <v>20</v>
      </c>
      <c r="C45" s="49" t="s">
        <v>21</v>
      </c>
      <c r="D45" s="49" t="s">
        <v>38</v>
      </c>
      <c r="E45" s="49" t="s">
        <v>39</v>
      </c>
      <c r="F45" s="50" t="s">
        <v>40</v>
      </c>
      <c r="G45" s="92" t="s">
        <v>141</v>
      </c>
      <c r="H45" s="52" t="s">
        <v>59</v>
      </c>
      <c r="I45" s="52" t="s">
        <v>119</v>
      </c>
      <c r="J45" s="52" t="s">
        <v>142</v>
      </c>
      <c r="K45" s="50" t="s">
        <v>40</v>
      </c>
      <c r="L45" s="54" t="s">
        <v>141</v>
      </c>
      <c r="M45" s="52" t="s">
        <v>30</v>
      </c>
      <c r="N45" s="53" t="s">
        <v>31</v>
      </c>
      <c r="O45" s="53" t="s">
        <v>46</v>
      </c>
      <c r="P45" s="27" t="s">
        <v>396</v>
      </c>
      <c r="Q45" s="89">
        <v>12451700</v>
      </c>
      <c r="R45" s="26" t="s">
        <v>99</v>
      </c>
      <c r="S45" s="100"/>
    </row>
    <row r="46" spans="1:19" ht="138.75" customHeight="1" thickBot="1" x14ac:dyDescent="0.3">
      <c r="A46" s="40">
        <v>38</v>
      </c>
      <c r="B46" s="49" t="s">
        <v>20</v>
      </c>
      <c r="C46" s="49" t="s">
        <v>21</v>
      </c>
      <c r="D46" s="49" t="s">
        <v>38</v>
      </c>
      <c r="E46" s="49" t="s">
        <v>23</v>
      </c>
      <c r="F46" s="50" t="s">
        <v>143</v>
      </c>
      <c r="G46" s="92" t="s">
        <v>144</v>
      </c>
      <c r="H46" s="52" t="s">
        <v>26</v>
      </c>
      <c r="I46" s="52" t="s">
        <v>145</v>
      </c>
      <c r="J46" s="52" t="s">
        <v>146</v>
      </c>
      <c r="K46" s="50" t="s">
        <v>28</v>
      </c>
      <c r="L46" s="54" t="s">
        <v>144</v>
      </c>
      <c r="M46" s="52" t="s">
        <v>30</v>
      </c>
      <c r="N46" s="53" t="s">
        <v>31</v>
      </c>
      <c r="O46" s="53" t="s">
        <v>46</v>
      </c>
      <c r="P46" s="27" t="s">
        <v>396</v>
      </c>
      <c r="Q46" s="89">
        <v>893752</v>
      </c>
      <c r="R46" s="26" t="s">
        <v>280</v>
      </c>
      <c r="S46" s="100"/>
    </row>
    <row r="47" spans="1:19" ht="138.75" customHeight="1" thickBot="1" x14ac:dyDescent="0.3">
      <c r="A47" s="40">
        <v>39</v>
      </c>
      <c r="B47" s="49" t="s">
        <v>20</v>
      </c>
      <c r="C47" s="49" t="s">
        <v>21</v>
      </c>
      <c r="D47" s="49" t="s">
        <v>38</v>
      </c>
      <c r="E47" s="49" t="s">
        <v>23</v>
      </c>
      <c r="F47" s="50" t="s">
        <v>136</v>
      </c>
      <c r="G47" s="92" t="s">
        <v>147</v>
      </c>
      <c r="H47" s="52" t="s">
        <v>63</v>
      </c>
      <c r="I47" s="52" t="s">
        <v>64</v>
      </c>
      <c r="J47" s="52" t="s">
        <v>148</v>
      </c>
      <c r="K47" s="50" t="s">
        <v>28</v>
      </c>
      <c r="L47" s="54" t="s">
        <v>149</v>
      </c>
      <c r="M47" s="52" t="s">
        <v>30</v>
      </c>
      <c r="N47" s="53" t="s">
        <v>31</v>
      </c>
      <c r="O47" s="53" t="s">
        <v>46</v>
      </c>
      <c r="P47" s="27" t="s">
        <v>396</v>
      </c>
      <c r="Q47" s="89">
        <f>12575580+15055300</f>
        <v>27630880</v>
      </c>
      <c r="R47" s="26" t="s">
        <v>236</v>
      </c>
      <c r="S47" s="100"/>
    </row>
    <row r="48" spans="1:19" ht="138.75" customHeight="1" thickBot="1" x14ac:dyDescent="0.3">
      <c r="A48" s="40">
        <v>40</v>
      </c>
      <c r="B48" s="49" t="s">
        <v>20</v>
      </c>
      <c r="C48" s="49" t="s">
        <v>21</v>
      </c>
      <c r="D48" s="49" t="s">
        <v>38</v>
      </c>
      <c r="E48" s="49" t="s">
        <v>23</v>
      </c>
      <c r="F48" s="50" t="s">
        <v>126</v>
      </c>
      <c r="G48" s="92" t="s">
        <v>151</v>
      </c>
      <c r="H48" s="52" t="s">
        <v>26</v>
      </c>
      <c r="I48" s="52" t="s">
        <v>152</v>
      </c>
      <c r="J48" s="52" t="s">
        <v>153</v>
      </c>
      <c r="K48" s="49" t="s">
        <v>28</v>
      </c>
      <c r="L48" s="54" t="s">
        <v>154</v>
      </c>
      <c r="M48" s="52" t="s">
        <v>30</v>
      </c>
      <c r="N48" s="53" t="s">
        <v>31</v>
      </c>
      <c r="O48" s="53" t="s">
        <v>46</v>
      </c>
      <c r="P48" s="27" t="s">
        <v>396</v>
      </c>
      <c r="Q48" s="89">
        <v>830000</v>
      </c>
      <c r="R48" s="26" t="s">
        <v>139</v>
      </c>
      <c r="S48" s="100"/>
    </row>
    <row r="49" spans="1:19" ht="138.75" customHeight="1" thickBot="1" x14ac:dyDescent="0.3">
      <c r="A49" s="40">
        <v>41</v>
      </c>
      <c r="B49" s="48" t="s">
        <v>20</v>
      </c>
      <c r="C49" s="49" t="s">
        <v>21</v>
      </c>
      <c r="D49" s="48" t="s">
        <v>38</v>
      </c>
      <c r="E49" s="48" t="s">
        <v>39</v>
      </c>
      <c r="F49" s="53" t="s">
        <v>77</v>
      </c>
      <c r="G49" s="92" t="s">
        <v>78</v>
      </c>
      <c r="H49" s="52" t="s">
        <v>155</v>
      </c>
      <c r="I49" s="52" t="s">
        <v>156</v>
      </c>
      <c r="J49" s="52" t="s">
        <v>157</v>
      </c>
      <c r="K49" s="53" t="s">
        <v>80</v>
      </c>
      <c r="L49" s="54" t="s">
        <v>158</v>
      </c>
      <c r="M49" s="52" t="s">
        <v>30</v>
      </c>
      <c r="N49" s="50" t="s">
        <v>45</v>
      </c>
      <c r="O49" s="50" t="s">
        <v>46</v>
      </c>
      <c r="P49" s="27" t="s">
        <v>396</v>
      </c>
      <c r="Q49" s="89">
        <v>17598267</v>
      </c>
      <c r="R49" s="26" t="s">
        <v>253</v>
      </c>
      <c r="S49" s="100"/>
    </row>
    <row r="50" spans="1:19" ht="138.75" customHeight="1" thickBot="1" x14ac:dyDescent="0.3">
      <c r="A50" s="40">
        <v>42</v>
      </c>
      <c r="B50" s="48" t="s">
        <v>20</v>
      </c>
      <c r="C50" s="49" t="s">
        <v>21</v>
      </c>
      <c r="D50" s="48" t="s">
        <v>38</v>
      </c>
      <c r="E50" s="48" t="s">
        <v>39</v>
      </c>
      <c r="F50" s="53" t="s">
        <v>40</v>
      </c>
      <c r="G50" s="92" t="s">
        <v>159</v>
      </c>
      <c r="H50" s="49" t="s">
        <v>26</v>
      </c>
      <c r="I50" s="49" t="s">
        <v>160</v>
      </c>
      <c r="J50" s="49" t="s">
        <v>161</v>
      </c>
      <c r="K50" s="53" t="s">
        <v>40</v>
      </c>
      <c r="L50" s="95" t="s">
        <v>159</v>
      </c>
      <c r="M50" s="52" t="s">
        <v>30</v>
      </c>
      <c r="N50" s="50" t="s">
        <v>45</v>
      </c>
      <c r="O50" s="50" t="s">
        <v>46</v>
      </c>
      <c r="P50" s="27" t="s">
        <v>396</v>
      </c>
      <c r="Q50" s="89">
        <v>5051000</v>
      </c>
      <c r="R50" s="26" t="s">
        <v>139</v>
      </c>
      <c r="S50" s="100"/>
    </row>
    <row r="51" spans="1:19" ht="138.75" customHeight="1" thickBot="1" x14ac:dyDescent="0.3">
      <c r="A51" s="40">
        <v>43</v>
      </c>
      <c r="B51" s="48" t="s">
        <v>20</v>
      </c>
      <c r="C51" s="49" t="s">
        <v>21</v>
      </c>
      <c r="D51" s="48" t="s">
        <v>38</v>
      </c>
      <c r="E51" s="48" t="s">
        <v>39</v>
      </c>
      <c r="F51" s="53" t="s">
        <v>77</v>
      </c>
      <c r="G51" s="92" t="s">
        <v>78</v>
      </c>
      <c r="H51" s="52" t="s">
        <v>26</v>
      </c>
      <c r="I51" s="52" t="s">
        <v>152</v>
      </c>
      <c r="J51" s="52" t="s">
        <v>119</v>
      </c>
      <c r="K51" s="53" t="s">
        <v>80</v>
      </c>
      <c r="L51" s="54" t="s">
        <v>162</v>
      </c>
      <c r="M51" s="52" t="s">
        <v>30</v>
      </c>
      <c r="N51" s="50" t="s">
        <v>45</v>
      </c>
      <c r="O51" s="50" t="s">
        <v>46</v>
      </c>
      <c r="P51" s="27" t="s">
        <v>396</v>
      </c>
      <c r="Q51" s="89">
        <v>13448000</v>
      </c>
      <c r="R51" s="26" t="s">
        <v>429</v>
      </c>
      <c r="S51" s="100"/>
    </row>
    <row r="52" spans="1:19" ht="138.75" customHeight="1" thickBot="1" x14ac:dyDescent="0.3">
      <c r="A52" s="40">
        <v>44</v>
      </c>
      <c r="B52" s="48" t="s">
        <v>20</v>
      </c>
      <c r="C52" s="49" t="s">
        <v>21</v>
      </c>
      <c r="D52" s="48" t="s">
        <v>38</v>
      </c>
      <c r="E52" s="48" t="s">
        <v>39</v>
      </c>
      <c r="F52" s="53" t="s">
        <v>77</v>
      </c>
      <c r="G52" s="92" t="s">
        <v>78</v>
      </c>
      <c r="H52" s="52" t="s">
        <v>67</v>
      </c>
      <c r="I52" s="52" t="s">
        <v>67</v>
      </c>
      <c r="J52" s="52" t="s">
        <v>67</v>
      </c>
      <c r="K52" s="53" t="s">
        <v>80</v>
      </c>
      <c r="L52" s="54" t="s">
        <v>163</v>
      </c>
      <c r="M52" s="52" t="s">
        <v>30</v>
      </c>
      <c r="N52" s="50" t="s">
        <v>45</v>
      </c>
      <c r="O52" s="50" t="s">
        <v>46</v>
      </c>
      <c r="P52" s="27" t="s">
        <v>396</v>
      </c>
      <c r="Q52" s="89">
        <f>24417146.14+24465670+4464670</f>
        <v>53347486.140000001</v>
      </c>
      <c r="R52" s="26" t="s">
        <v>402</v>
      </c>
      <c r="S52" s="100"/>
    </row>
    <row r="53" spans="1:19" ht="138.75" customHeight="1" thickBot="1" x14ac:dyDescent="0.3">
      <c r="A53" s="40">
        <v>45</v>
      </c>
      <c r="B53" s="56" t="s">
        <v>20</v>
      </c>
      <c r="C53" s="56" t="s">
        <v>21</v>
      </c>
      <c r="D53" s="56" t="s">
        <v>38</v>
      </c>
      <c r="E53" s="56" t="s">
        <v>39</v>
      </c>
      <c r="F53" s="55" t="s">
        <v>40</v>
      </c>
      <c r="G53" s="92" t="s">
        <v>164</v>
      </c>
      <c r="H53" s="55" t="s">
        <v>155</v>
      </c>
      <c r="I53" s="55" t="s">
        <v>156</v>
      </c>
      <c r="J53" s="55" t="s">
        <v>156</v>
      </c>
      <c r="K53" s="55" t="s">
        <v>40</v>
      </c>
      <c r="L53" s="92" t="s">
        <v>164</v>
      </c>
      <c r="M53" s="52" t="s">
        <v>30</v>
      </c>
      <c r="N53" s="57" t="s">
        <v>49</v>
      </c>
      <c r="O53" s="57" t="s">
        <v>46</v>
      </c>
      <c r="P53" s="27" t="s">
        <v>396</v>
      </c>
      <c r="Q53" s="89">
        <v>2757821.53</v>
      </c>
      <c r="R53" s="26" t="s">
        <v>216</v>
      </c>
      <c r="S53" s="100"/>
    </row>
    <row r="54" spans="1:19" ht="138.75" customHeight="1" thickBot="1" x14ac:dyDescent="0.3">
      <c r="A54" s="40">
        <v>46</v>
      </c>
      <c r="B54" s="56" t="s">
        <v>20</v>
      </c>
      <c r="C54" s="56" t="s">
        <v>21</v>
      </c>
      <c r="D54" s="56" t="s">
        <v>38</v>
      </c>
      <c r="E54" s="56" t="s">
        <v>39</v>
      </c>
      <c r="F54" s="55" t="s">
        <v>40</v>
      </c>
      <c r="G54" s="92" t="s">
        <v>165</v>
      </c>
      <c r="H54" s="55" t="s">
        <v>55</v>
      </c>
      <c r="I54" s="55" t="s">
        <v>57</v>
      </c>
      <c r="J54" s="55" t="s">
        <v>57</v>
      </c>
      <c r="K54" s="55" t="s">
        <v>40</v>
      </c>
      <c r="L54" s="92" t="s">
        <v>165</v>
      </c>
      <c r="M54" s="52" t="s">
        <v>30</v>
      </c>
      <c r="N54" s="57" t="s">
        <v>45</v>
      </c>
      <c r="O54" s="57" t="s">
        <v>46</v>
      </c>
      <c r="P54" s="27" t="s">
        <v>396</v>
      </c>
      <c r="Q54" s="89">
        <v>1918000</v>
      </c>
      <c r="R54" s="26" t="s">
        <v>199</v>
      </c>
      <c r="S54" s="100"/>
    </row>
    <row r="55" spans="1:19" ht="138.75" customHeight="1" thickBot="1" x14ac:dyDescent="0.3">
      <c r="A55" s="40">
        <v>47</v>
      </c>
      <c r="B55" s="56" t="s">
        <v>20</v>
      </c>
      <c r="C55" s="56" t="s">
        <v>21</v>
      </c>
      <c r="D55" s="56" t="s">
        <v>38</v>
      </c>
      <c r="E55" s="56" t="s">
        <v>39</v>
      </c>
      <c r="F55" s="55" t="s">
        <v>40</v>
      </c>
      <c r="G55" s="92" t="s">
        <v>167</v>
      </c>
      <c r="H55" s="55" t="s">
        <v>168</v>
      </c>
      <c r="I55" s="55" t="s">
        <v>169</v>
      </c>
      <c r="J55" s="55" t="s">
        <v>169</v>
      </c>
      <c r="K55" s="55" t="s">
        <v>40</v>
      </c>
      <c r="L55" s="92" t="s">
        <v>167</v>
      </c>
      <c r="M55" s="52" t="s">
        <v>30</v>
      </c>
      <c r="N55" s="57" t="s">
        <v>45</v>
      </c>
      <c r="O55" s="57" t="s">
        <v>46</v>
      </c>
      <c r="P55" s="27" t="s">
        <v>396</v>
      </c>
      <c r="Q55" s="89">
        <v>3516800</v>
      </c>
      <c r="R55" s="26" t="s">
        <v>398</v>
      </c>
      <c r="S55" s="100"/>
    </row>
    <row r="56" spans="1:19" ht="138.75" customHeight="1" thickBot="1" x14ac:dyDescent="0.3">
      <c r="A56" s="40">
        <v>48</v>
      </c>
      <c r="B56" s="48" t="s">
        <v>20</v>
      </c>
      <c r="C56" s="49" t="s">
        <v>21</v>
      </c>
      <c r="D56" s="50" t="s">
        <v>22</v>
      </c>
      <c r="E56" s="50" t="s">
        <v>23</v>
      </c>
      <c r="F56" s="50">
        <v>22</v>
      </c>
      <c r="G56" s="92" t="s">
        <v>171</v>
      </c>
      <c r="H56" s="58" t="s">
        <v>26</v>
      </c>
      <c r="I56" s="58" t="s">
        <v>119</v>
      </c>
      <c r="J56" s="58" t="s">
        <v>153</v>
      </c>
      <c r="K56" s="50" t="s">
        <v>28</v>
      </c>
      <c r="L56" s="93" t="s">
        <v>171</v>
      </c>
      <c r="M56" s="52" t="s">
        <v>30</v>
      </c>
      <c r="N56" s="50" t="s">
        <v>31</v>
      </c>
      <c r="O56" s="50" t="s">
        <v>46</v>
      </c>
      <c r="P56" s="27" t="s">
        <v>396</v>
      </c>
      <c r="Q56" s="89">
        <v>10027280</v>
      </c>
      <c r="R56" s="26" t="s">
        <v>217</v>
      </c>
      <c r="S56" s="100"/>
    </row>
    <row r="57" spans="1:19" ht="138.75" customHeight="1" thickBot="1" x14ac:dyDescent="0.3">
      <c r="A57" s="40">
        <v>49</v>
      </c>
      <c r="B57" s="48" t="s">
        <v>20</v>
      </c>
      <c r="C57" s="49" t="s">
        <v>21</v>
      </c>
      <c r="D57" s="50" t="s">
        <v>22</v>
      </c>
      <c r="E57" s="50" t="s">
        <v>23</v>
      </c>
      <c r="F57" s="50">
        <v>22</v>
      </c>
      <c r="G57" s="92" t="s">
        <v>175</v>
      </c>
      <c r="H57" s="58" t="s">
        <v>26</v>
      </c>
      <c r="I57" s="58" t="s">
        <v>119</v>
      </c>
      <c r="J57" s="58" t="s">
        <v>153</v>
      </c>
      <c r="K57" s="50" t="s">
        <v>28</v>
      </c>
      <c r="L57" s="93" t="s">
        <v>175</v>
      </c>
      <c r="M57" s="52" t="s">
        <v>30</v>
      </c>
      <c r="N57" s="50" t="s">
        <v>31</v>
      </c>
      <c r="O57" s="50" t="s">
        <v>46</v>
      </c>
      <c r="P57" s="27" t="s">
        <v>396</v>
      </c>
      <c r="Q57" s="89">
        <v>806970</v>
      </c>
      <c r="R57" s="26" t="s">
        <v>232</v>
      </c>
      <c r="S57" s="100"/>
    </row>
    <row r="58" spans="1:19" ht="138.75" customHeight="1" thickBot="1" x14ac:dyDescent="0.3">
      <c r="A58" s="40">
        <v>50</v>
      </c>
      <c r="B58" s="48" t="s">
        <v>20</v>
      </c>
      <c r="C58" s="49" t="s">
        <v>177</v>
      </c>
      <c r="D58" s="48" t="s">
        <v>38</v>
      </c>
      <c r="E58" s="48" t="s">
        <v>23</v>
      </c>
      <c r="F58" s="53" t="s">
        <v>178</v>
      </c>
      <c r="G58" s="92" t="s">
        <v>127</v>
      </c>
      <c r="H58" s="52" t="s">
        <v>26</v>
      </c>
      <c r="I58" s="52" t="s">
        <v>27</v>
      </c>
      <c r="J58" s="52" t="s">
        <v>27</v>
      </c>
      <c r="K58" s="48" t="s">
        <v>28</v>
      </c>
      <c r="L58" s="54" t="s">
        <v>179</v>
      </c>
      <c r="M58" s="52" t="s">
        <v>30</v>
      </c>
      <c r="N58" s="48" t="s">
        <v>45</v>
      </c>
      <c r="O58" s="48" t="s">
        <v>46</v>
      </c>
      <c r="P58" s="27" t="s">
        <v>430</v>
      </c>
      <c r="Q58" s="89"/>
      <c r="R58" s="26"/>
      <c r="S58" s="100"/>
    </row>
    <row r="59" spans="1:19" ht="138.75" customHeight="1" thickBot="1" x14ac:dyDescent="0.3">
      <c r="A59" s="40">
        <v>51</v>
      </c>
      <c r="B59" s="56" t="s">
        <v>20</v>
      </c>
      <c r="C59" s="56" t="s">
        <v>21</v>
      </c>
      <c r="D59" s="59" t="s">
        <v>38</v>
      </c>
      <c r="E59" s="59" t="s">
        <v>39</v>
      </c>
      <c r="F59" s="55" t="s">
        <v>40</v>
      </c>
      <c r="G59" s="92" t="s">
        <v>180</v>
      </c>
      <c r="H59" s="55" t="s">
        <v>26</v>
      </c>
      <c r="I59" s="55" t="s">
        <v>82</v>
      </c>
      <c r="J59" s="55" t="s">
        <v>82</v>
      </c>
      <c r="K59" s="55" t="s">
        <v>40</v>
      </c>
      <c r="L59" s="92" t="s">
        <v>180</v>
      </c>
      <c r="M59" s="52" t="s">
        <v>30</v>
      </c>
      <c r="N59" s="57" t="s">
        <v>45</v>
      </c>
      <c r="O59" s="57" t="s">
        <v>46</v>
      </c>
      <c r="P59" s="27" t="s">
        <v>396</v>
      </c>
      <c r="Q59" s="89">
        <v>2838600</v>
      </c>
      <c r="R59" s="26" t="s">
        <v>398</v>
      </c>
      <c r="S59" s="100"/>
    </row>
    <row r="60" spans="1:19" ht="138.75" customHeight="1" thickBot="1" x14ac:dyDescent="0.3">
      <c r="A60" s="40">
        <v>52</v>
      </c>
      <c r="B60" s="48" t="s">
        <v>20</v>
      </c>
      <c r="C60" s="49" t="s">
        <v>21</v>
      </c>
      <c r="D60" s="48" t="s">
        <v>38</v>
      </c>
      <c r="E60" s="48" t="s">
        <v>39</v>
      </c>
      <c r="F60" s="53" t="s">
        <v>77</v>
      </c>
      <c r="G60" s="92" t="s">
        <v>78</v>
      </c>
      <c r="H60" s="52" t="s">
        <v>55</v>
      </c>
      <c r="I60" s="52" t="s">
        <v>57</v>
      </c>
      <c r="J60" s="52" t="s">
        <v>57</v>
      </c>
      <c r="K60" s="53" t="s">
        <v>80</v>
      </c>
      <c r="L60" s="54" t="s">
        <v>182</v>
      </c>
      <c r="M60" s="52" t="s">
        <v>30</v>
      </c>
      <c r="N60" s="50" t="s">
        <v>45</v>
      </c>
      <c r="O60" s="50" t="s">
        <v>46</v>
      </c>
      <c r="P60" s="27" t="s">
        <v>396</v>
      </c>
      <c r="Q60" s="89">
        <v>11806750</v>
      </c>
      <c r="R60" s="26" t="s">
        <v>387</v>
      </c>
      <c r="S60" s="100"/>
    </row>
    <row r="61" spans="1:19" ht="138.75" customHeight="1" thickBot="1" x14ac:dyDescent="0.3">
      <c r="A61" s="40">
        <v>53</v>
      </c>
      <c r="B61" s="48" t="s">
        <v>20</v>
      </c>
      <c r="C61" s="49" t="s">
        <v>21</v>
      </c>
      <c r="D61" s="50" t="s">
        <v>22</v>
      </c>
      <c r="E61" s="50" t="s">
        <v>23</v>
      </c>
      <c r="F61" s="50">
        <v>22201</v>
      </c>
      <c r="G61" s="92" t="s">
        <v>36</v>
      </c>
      <c r="H61" s="58" t="s">
        <v>63</v>
      </c>
      <c r="I61" s="58" t="s">
        <v>64</v>
      </c>
      <c r="J61" s="58" t="s">
        <v>64</v>
      </c>
      <c r="K61" s="50" t="s">
        <v>28</v>
      </c>
      <c r="L61" s="93" t="s">
        <v>183</v>
      </c>
      <c r="M61" s="52" t="s">
        <v>30</v>
      </c>
      <c r="N61" s="50" t="s">
        <v>31</v>
      </c>
      <c r="O61" s="50" t="s">
        <v>32</v>
      </c>
      <c r="P61" s="27" t="s">
        <v>396</v>
      </c>
      <c r="Q61" s="89">
        <v>9221234.5999999996</v>
      </c>
      <c r="R61" s="26" t="s">
        <v>35</v>
      </c>
      <c r="S61" s="100"/>
    </row>
    <row r="62" spans="1:19" ht="138.75" customHeight="1" thickBot="1" x14ac:dyDescent="0.3">
      <c r="A62" s="40">
        <v>54</v>
      </c>
      <c r="B62" s="48" t="s">
        <v>20</v>
      </c>
      <c r="C62" s="49" t="s">
        <v>21</v>
      </c>
      <c r="D62" s="50" t="s">
        <v>22</v>
      </c>
      <c r="E62" s="50" t="s">
        <v>23</v>
      </c>
      <c r="F62" s="50">
        <v>22201</v>
      </c>
      <c r="G62" s="92" t="s">
        <v>36</v>
      </c>
      <c r="H62" s="58" t="s">
        <v>63</v>
      </c>
      <c r="I62" s="58" t="s">
        <v>64</v>
      </c>
      <c r="J62" s="58" t="s">
        <v>184</v>
      </c>
      <c r="K62" s="50" t="s">
        <v>28</v>
      </c>
      <c r="L62" s="93" t="s">
        <v>185</v>
      </c>
      <c r="M62" s="52" t="s">
        <v>30</v>
      </c>
      <c r="N62" s="50" t="s">
        <v>31</v>
      </c>
      <c r="O62" s="50" t="s">
        <v>32</v>
      </c>
      <c r="P62" s="27" t="s">
        <v>396</v>
      </c>
      <c r="Q62" s="89" t="s">
        <v>404</v>
      </c>
      <c r="R62" s="26" t="s">
        <v>387</v>
      </c>
      <c r="S62" s="100"/>
    </row>
    <row r="63" spans="1:19" ht="138.75" customHeight="1" thickBot="1" x14ac:dyDescent="0.3">
      <c r="A63" s="40">
        <v>55</v>
      </c>
      <c r="B63" s="48" t="s">
        <v>20</v>
      </c>
      <c r="C63" s="49" t="s">
        <v>21</v>
      </c>
      <c r="D63" s="50" t="s">
        <v>22</v>
      </c>
      <c r="E63" s="50" t="s">
        <v>23</v>
      </c>
      <c r="F63" s="50">
        <v>222</v>
      </c>
      <c r="G63" s="92" t="s">
        <v>36</v>
      </c>
      <c r="H63" s="58" t="s">
        <v>26</v>
      </c>
      <c r="I63" s="58" t="s">
        <v>119</v>
      </c>
      <c r="J63" s="58" t="s">
        <v>153</v>
      </c>
      <c r="K63" s="50" t="s">
        <v>28</v>
      </c>
      <c r="L63" s="93" t="s">
        <v>186</v>
      </c>
      <c r="M63" s="52" t="s">
        <v>30</v>
      </c>
      <c r="N63" s="50" t="s">
        <v>31</v>
      </c>
      <c r="O63" s="50" t="s">
        <v>46</v>
      </c>
      <c r="P63" s="27" t="s">
        <v>396</v>
      </c>
      <c r="Q63" s="89">
        <v>2610650</v>
      </c>
      <c r="R63" s="26" t="s">
        <v>194</v>
      </c>
      <c r="S63" s="100"/>
    </row>
    <row r="64" spans="1:19" ht="138.75" customHeight="1" thickBot="1" x14ac:dyDescent="0.3">
      <c r="A64" s="40">
        <v>56</v>
      </c>
      <c r="B64" s="48" t="s">
        <v>20</v>
      </c>
      <c r="C64" s="49" t="s">
        <v>21</v>
      </c>
      <c r="D64" s="50" t="s">
        <v>38</v>
      </c>
      <c r="E64" s="50" t="s">
        <v>23</v>
      </c>
      <c r="F64" s="50" t="s">
        <v>126</v>
      </c>
      <c r="G64" s="92" t="s">
        <v>151</v>
      </c>
      <c r="H64" s="52" t="s">
        <v>26</v>
      </c>
      <c r="I64" s="52" t="s">
        <v>27</v>
      </c>
      <c r="J64" s="52" t="s">
        <v>27</v>
      </c>
      <c r="K64" s="50" t="s">
        <v>28</v>
      </c>
      <c r="L64" s="92" t="s">
        <v>188</v>
      </c>
      <c r="M64" s="52" t="s">
        <v>30</v>
      </c>
      <c r="N64" s="50" t="s">
        <v>31</v>
      </c>
      <c r="O64" s="50" t="s">
        <v>46</v>
      </c>
      <c r="P64" s="27" t="s">
        <v>396</v>
      </c>
      <c r="Q64" s="89">
        <v>3010970</v>
      </c>
      <c r="R64" s="26" t="s">
        <v>243</v>
      </c>
      <c r="S64" s="100"/>
    </row>
    <row r="65" spans="1:19" ht="138.75" customHeight="1" thickBot="1" x14ac:dyDescent="0.3">
      <c r="A65" s="40">
        <v>57</v>
      </c>
      <c r="B65" s="48" t="s">
        <v>20</v>
      </c>
      <c r="C65" s="48" t="s">
        <v>21</v>
      </c>
      <c r="D65" s="48" t="s">
        <v>38</v>
      </c>
      <c r="E65" s="48" t="s">
        <v>23</v>
      </c>
      <c r="F65" s="51" t="s">
        <v>65</v>
      </c>
      <c r="G65" s="92" t="s">
        <v>66</v>
      </c>
      <c r="H65" s="52" t="s">
        <v>26</v>
      </c>
      <c r="I65" s="52" t="s">
        <v>119</v>
      </c>
      <c r="J65" s="52" t="s">
        <v>119</v>
      </c>
      <c r="K65" s="53" t="s">
        <v>28</v>
      </c>
      <c r="L65" s="54" t="s">
        <v>190</v>
      </c>
      <c r="M65" s="52" t="s">
        <v>30</v>
      </c>
      <c r="N65" s="50" t="s">
        <v>45</v>
      </c>
      <c r="O65" s="50" t="s">
        <v>46</v>
      </c>
      <c r="P65" s="27" t="s">
        <v>396</v>
      </c>
      <c r="Q65" s="89">
        <v>900000</v>
      </c>
      <c r="R65" s="26" t="s">
        <v>195</v>
      </c>
      <c r="S65" s="100"/>
    </row>
    <row r="66" spans="1:19" ht="138.75" customHeight="1" thickBot="1" x14ac:dyDescent="0.3">
      <c r="A66" s="40">
        <v>58</v>
      </c>
      <c r="B66" s="48" t="s">
        <v>20</v>
      </c>
      <c r="C66" s="48" t="s">
        <v>21</v>
      </c>
      <c r="D66" s="48" t="s">
        <v>22</v>
      </c>
      <c r="E66" s="48" t="s">
        <v>23</v>
      </c>
      <c r="F66" s="51">
        <v>22408</v>
      </c>
      <c r="G66" s="92" t="s">
        <v>191</v>
      </c>
      <c r="H66" s="52" t="s">
        <v>26</v>
      </c>
      <c r="I66" s="52" t="s">
        <v>27</v>
      </c>
      <c r="J66" s="52" t="s">
        <v>27</v>
      </c>
      <c r="K66" s="53" t="s">
        <v>28</v>
      </c>
      <c r="L66" s="54" t="s">
        <v>191</v>
      </c>
      <c r="M66" s="52" t="s">
        <v>30</v>
      </c>
      <c r="N66" s="50" t="s">
        <v>45</v>
      </c>
      <c r="O66" s="50" t="s">
        <v>46</v>
      </c>
      <c r="P66" s="27" t="s">
        <v>396</v>
      </c>
      <c r="Q66" s="89">
        <v>795100</v>
      </c>
      <c r="R66" s="26" t="s">
        <v>400</v>
      </c>
      <c r="S66" s="100"/>
    </row>
    <row r="67" spans="1:19" ht="138.75" customHeight="1" thickBot="1" x14ac:dyDescent="0.3">
      <c r="A67" s="40">
        <v>59</v>
      </c>
      <c r="B67" s="48" t="s">
        <v>20</v>
      </c>
      <c r="C67" s="48" t="s">
        <v>21</v>
      </c>
      <c r="D67" s="48" t="s">
        <v>133</v>
      </c>
      <c r="E67" s="48" t="s">
        <v>39</v>
      </c>
      <c r="F67" s="51" t="s">
        <v>40</v>
      </c>
      <c r="G67" s="92" t="s">
        <v>192</v>
      </c>
      <c r="H67" s="52" t="s">
        <v>26</v>
      </c>
      <c r="I67" s="52" t="s">
        <v>119</v>
      </c>
      <c r="J67" s="52" t="s">
        <v>193</v>
      </c>
      <c r="K67" s="51" t="s">
        <v>40</v>
      </c>
      <c r="L67" s="54" t="s">
        <v>192</v>
      </c>
      <c r="M67" s="52" t="s">
        <v>30</v>
      </c>
      <c r="N67" s="50" t="s">
        <v>45</v>
      </c>
      <c r="O67" s="50" t="s">
        <v>46</v>
      </c>
      <c r="P67" s="27" t="s">
        <v>431</v>
      </c>
      <c r="Q67" s="89"/>
      <c r="R67" s="26"/>
      <c r="S67" s="100"/>
    </row>
    <row r="68" spans="1:19" ht="138.75" customHeight="1" thickBot="1" x14ac:dyDescent="0.3">
      <c r="A68" s="40">
        <v>60</v>
      </c>
      <c r="B68" s="48" t="s">
        <v>20</v>
      </c>
      <c r="C68" s="49" t="s">
        <v>21</v>
      </c>
      <c r="D68" s="50" t="s">
        <v>196</v>
      </c>
      <c r="E68" s="50" t="s">
        <v>23</v>
      </c>
      <c r="F68" s="50" t="s">
        <v>126</v>
      </c>
      <c r="G68" s="92" t="s">
        <v>151</v>
      </c>
      <c r="H68" s="52" t="s">
        <v>26</v>
      </c>
      <c r="I68" s="52" t="s">
        <v>27</v>
      </c>
      <c r="J68" s="52" t="s">
        <v>27</v>
      </c>
      <c r="K68" s="50" t="s">
        <v>28</v>
      </c>
      <c r="L68" s="93" t="s">
        <v>197</v>
      </c>
      <c r="M68" s="52" t="s">
        <v>30</v>
      </c>
      <c r="N68" s="50" t="s">
        <v>31</v>
      </c>
      <c r="O68" s="50" t="s">
        <v>46</v>
      </c>
      <c r="P68" s="27" t="s">
        <v>432</v>
      </c>
      <c r="Q68" s="89"/>
      <c r="R68" s="26"/>
      <c r="S68" s="100"/>
    </row>
    <row r="69" spans="1:19" ht="138.75" customHeight="1" thickBot="1" x14ac:dyDescent="0.3">
      <c r="A69" s="40">
        <v>61</v>
      </c>
      <c r="B69" s="48" t="s">
        <v>20</v>
      </c>
      <c r="C69" s="48" t="s">
        <v>21</v>
      </c>
      <c r="D69" s="48" t="s">
        <v>200</v>
      </c>
      <c r="E69" s="48" t="s">
        <v>23</v>
      </c>
      <c r="F69" s="51" t="s">
        <v>65</v>
      </c>
      <c r="G69" s="92" t="s">
        <v>66</v>
      </c>
      <c r="H69" s="52" t="s">
        <v>67</v>
      </c>
      <c r="I69" s="52" t="s">
        <v>67</v>
      </c>
      <c r="J69" s="52" t="s">
        <v>67</v>
      </c>
      <c r="K69" s="53" t="s">
        <v>28</v>
      </c>
      <c r="L69" s="54" t="s">
        <v>201</v>
      </c>
      <c r="M69" s="52" t="s">
        <v>30</v>
      </c>
      <c r="N69" s="50" t="s">
        <v>45</v>
      </c>
      <c r="O69" s="50" t="s">
        <v>46</v>
      </c>
      <c r="P69" s="27" t="s">
        <v>433</v>
      </c>
      <c r="Q69" s="89"/>
      <c r="R69" s="26"/>
      <c r="S69" s="100"/>
    </row>
    <row r="70" spans="1:19" ht="138.75" customHeight="1" thickBot="1" x14ac:dyDescent="0.3">
      <c r="A70" s="40">
        <v>62</v>
      </c>
      <c r="B70" s="48" t="s">
        <v>20</v>
      </c>
      <c r="C70" s="48" t="s">
        <v>21</v>
      </c>
      <c r="D70" s="48" t="s">
        <v>200</v>
      </c>
      <c r="E70" s="48" t="s">
        <v>23</v>
      </c>
      <c r="F70" s="51" t="s">
        <v>65</v>
      </c>
      <c r="G70" s="92" t="s">
        <v>66</v>
      </c>
      <c r="H70" s="49" t="s">
        <v>26</v>
      </c>
      <c r="I70" s="49" t="s">
        <v>145</v>
      </c>
      <c r="J70" s="49" t="s">
        <v>145</v>
      </c>
      <c r="K70" s="53" t="s">
        <v>28</v>
      </c>
      <c r="L70" s="54" t="s">
        <v>202</v>
      </c>
      <c r="M70" s="52" t="s">
        <v>30</v>
      </c>
      <c r="N70" s="50" t="s">
        <v>45</v>
      </c>
      <c r="O70" s="50" t="s">
        <v>46</v>
      </c>
      <c r="P70" s="27" t="s">
        <v>434</v>
      </c>
      <c r="Q70" s="89"/>
      <c r="R70" s="26"/>
      <c r="S70" s="100"/>
    </row>
    <row r="71" spans="1:19" ht="138.75" customHeight="1" thickBot="1" x14ac:dyDescent="0.3">
      <c r="A71" s="40">
        <v>63</v>
      </c>
      <c r="B71" s="48" t="s">
        <v>20</v>
      </c>
      <c r="C71" s="48" t="s">
        <v>21</v>
      </c>
      <c r="D71" s="48" t="s">
        <v>204</v>
      </c>
      <c r="E71" s="48" t="s">
        <v>23</v>
      </c>
      <c r="F71" s="51" t="s">
        <v>65</v>
      </c>
      <c r="G71" s="92" t="s">
        <v>66</v>
      </c>
      <c r="H71" s="49" t="s">
        <v>205</v>
      </c>
      <c r="I71" s="49" t="s">
        <v>206</v>
      </c>
      <c r="J71" s="49" t="s">
        <v>206</v>
      </c>
      <c r="K71" s="53" t="s">
        <v>28</v>
      </c>
      <c r="L71" s="95" t="s">
        <v>207</v>
      </c>
      <c r="M71" s="52" t="s">
        <v>30</v>
      </c>
      <c r="N71" s="50" t="s">
        <v>45</v>
      </c>
      <c r="O71" s="50" t="s">
        <v>46</v>
      </c>
      <c r="P71" s="27" t="s">
        <v>435</v>
      </c>
      <c r="Q71" s="89"/>
      <c r="R71" s="26"/>
      <c r="S71" s="100"/>
    </row>
    <row r="72" spans="1:19" ht="138.75" customHeight="1" thickBot="1" x14ac:dyDescent="0.3">
      <c r="A72" s="40">
        <v>64</v>
      </c>
      <c r="B72" s="48" t="s">
        <v>20</v>
      </c>
      <c r="C72" s="48" t="s">
        <v>21</v>
      </c>
      <c r="D72" s="48" t="s">
        <v>200</v>
      </c>
      <c r="E72" s="48" t="s">
        <v>23</v>
      </c>
      <c r="F72" s="51" t="s">
        <v>209</v>
      </c>
      <c r="G72" s="92" t="s">
        <v>210</v>
      </c>
      <c r="H72" s="52" t="s">
        <v>26</v>
      </c>
      <c r="I72" s="52" t="s">
        <v>119</v>
      </c>
      <c r="J72" s="52" t="s">
        <v>153</v>
      </c>
      <c r="K72" s="53" t="s">
        <v>28</v>
      </c>
      <c r="L72" s="95" t="s">
        <v>211</v>
      </c>
      <c r="M72" s="52" t="s">
        <v>30</v>
      </c>
      <c r="N72" s="50" t="s">
        <v>45</v>
      </c>
      <c r="O72" s="50" t="s">
        <v>46</v>
      </c>
      <c r="P72" s="27" t="s">
        <v>396</v>
      </c>
      <c r="Q72" s="89">
        <v>554000</v>
      </c>
      <c r="R72" s="26" t="s">
        <v>241</v>
      </c>
      <c r="S72" s="100"/>
    </row>
    <row r="73" spans="1:19" ht="138.75" customHeight="1" thickBot="1" x14ac:dyDescent="0.3">
      <c r="A73" s="40">
        <v>65</v>
      </c>
      <c r="B73" s="56" t="s">
        <v>20</v>
      </c>
      <c r="C73" s="56" t="s">
        <v>21</v>
      </c>
      <c r="D73" s="56" t="s">
        <v>212</v>
      </c>
      <c r="E73" s="56" t="s">
        <v>39</v>
      </c>
      <c r="F73" s="55" t="s">
        <v>40</v>
      </c>
      <c r="G73" s="92" t="s">
        <v>213</v>
      </c>
      <c r="H73" s="55" t="s">
        <v>214</v>
      </c>
      <c r="I73" s="55" t="s">
        <v>215</v>
      </c>
      <c r="J73" s="55" t="s">
        <v>215</v>
      </c>
      <c r="K73" s="55" t="s">
        <v>40</v>
      </c>
      <c r="L73" s="92" t="s">
        <v>213</v>
      </c>
      <c r="M73" s="52" t="s">
        <v>30</v>
      </c>
      <c r="N73" s="57" t="s">
        <v>31</v>
      </c>
      <c r="O73" s="57" t="s">
        <v>46</v>
      </c>
      <c r="P73" s="27" t="s">
        <v>396</v>
      </c>
      <c r="Q73" s="89">
        <v>7813200</v>
      </c>
      <c r="R73" s="26" t="s">
        <v>249</v>
      </c>
      <c r="S73" s="100"/>
    </row>
    <row r="74" spans="1:19" ht="138.75" customHeight="1" thickBot="1" x14ac:dyDescent="0.3">
      <c r="A74" s="40">
        <v>66</v>
      </c>
      <c r="B74" s="56" t="s">
        <v>20</v>
      </c>
      <c r="C74" s="56" t="s">
        <v>21</v>
      </c>
      <c r="D74" s="56" t="s">
        <v>212</v>
      </c>
      <c r="E74" s="56" t="s">
        <v>23</v>
      </c>
      <c r="F74" s="55" t="s">
        <v>218</v>
      </c>
      <c r="G74" s="92" t="s">
        <v>219</v>
      </c>
      <c r="H74" s="55" t="s">
        <v>220</v>
      </c>
      <c r="I74" s="55" t="s">
        <v>221</v>
      </c>
      <c r="J74" s="55" t="s">
        <v>221</v>
      </c>
      <c r="K74" s="55" t="s">
        <v>28</v>
      </c>
      <c r="L74" s="92" t="s">
        <v>222</v>
      </c>
      <c r="M74" s="52" t="s">
        <v>30</v>
      </c>
      <c r="N74" s="57" t="s">
        <v>31</v>
      </c>
      <c r="O74" s="57" t="s">
        <v>46</v>
      </c>
      <c r="P74" s="27" t="s">
        <v>436</v>
      </c>
      <c r="Q74" s="89"/>
      <c r="R74" s="26"/>
      <c r="S74" s="100"/>
    </row>
    <row r="75" spans="1:19" ht="138.75" customHeight="1" thickBot="1" x14ac:dyDescent="0.3">
      <c r="A75" s="40">
        <v>67</v>
      </c>
      <c r="B75" s="60" t="s">
        <v>20</v>
      </c>
      <c r="C75" s="60" t="s">
        <v>21</v>
      </c>
      <c r="D75" s="60" t="s">
        <v>224</v>
      </c>
      <c r="E75" s="60" t="s">
        <v>23</v>
      </c>
      <c r="F75" s="61" t="s">
        <v>65</v>
      </c>
      <c r="G75" s="96" t="s">
        <v>225</v>
      </c>
      <c r="H75" s="61" t="s">
        <v>226</v>
      </c>
      <c r="I75" s="61" t="s">
        <v>156</v>
      </c>
      <c r="J75" s="61" t="s">
        <v>156</v>
      </c>
      <c r="K75" s="61" t="s">
        <v>28</v>
      </c>
      <c r="L75" s="97" t="s">
        <v>227</v>
      </c>
      <c r="M75" s="62" t="s">
        <v>30</v>
      </c>
      <c r="N75" s="63" t="s">
        <v>31</v>
      </c>
      <c r="O75" s="63" t="s">
        <v>46</v>
      </c>
      <c r="P75" s="27" t="s">
        <v>430</v>
      </c>
      <c r="Q75" s="89"/>
      <c r="R75" s="26"/>
      <c r="S75" s="100"/>
    </row>
    <row r="76" spans="1:19" ht="138.75" customHeight="1" thickBot="1" x14ac:dyDescent="0.3">
      <c r="A76" s="40">
        <v>68</v>
      </c>
      <c r="B76" s="56" t="s">
        <v>20</v>
      </c>
      <c r="C76" s="56" t="s">
        <v>21</v>
      </c>
      <c r="D76" s="56" t="s">
        <v>212</v>
      </c>
      <c r="E76" s="56" t="s">
        <v>23</v>
      </c>
      <c r="F76" s="50" t="s">
        <v>65</v>
      </c>
      <c r="G76" s="54" t="s">
        <v>229</v>
      </c>
      <c r="H76" s="55" t="s">
        <v>52</v>
      </c>
      <c r="I76" s="55" t="s">
        <v>230</v>
      </c>
      <c r="J76" s="55" t="s">
        <v>230</v>
      </c>
      <c r="K76" s="55" t="s">
        <v>28</v>
      </c>
      <c r="L76" s="93" t="s">
        <v>231</v>
      </c>
      <c r="M76" s="52" t="s">
        <v>30</v>
      </c>
      <c r="N76" s="57" t="s">
        <v>31</v>
      </c>
      <c r="O76" s="57" t="s">
        <v>46</v>
      </c>
      <c r="P76" s="27" t="s">
        <v>435</v>
      </c>
      <c r="Q76" s="89"/>
      <c r="R76" s="26"/>
      <c r="S76" s="100"/>
    </row>
    <row r="77" spans="1:19" ht="138.75" customHeight="1" thickBot="1" x14ac:dyDescent="0.3">
      <c r="A77" s="40">
        <v>69</v>
      </c>
      <c r="B77" s="56" t="s">
        <v>20</v>
      </c>
      <c r="C77" s="56" t="s">
        <v>21</v>
      </c>
      <c r="D77" s="56" t="s">
        <v>212</v>
      </c>
      <c r="E77" s="56" t="s">
        <v>23</v>
      </c>
      <c r="F77" s="55" t="s">
        <v>218</v>
      </c>
      <c r="G77" s="92" t="s">
        <v>219</v>
      </c>
      <c r="H77" s="55" t="s">
        <v>63</v>
      </c>
      <c r="I77" s="55" t="s">
        <v>233</v>
      </c>
      <c r="J77" s="55" t="s">
        <v>233</v>
      </c>
      <c r="K77" s="55" t="s">
        <v>28</v>
      </c>
      <c r="L77" s="93" t="s">
        <v>234</v>
      </c>
      <c r="M77" s="52" t="s">
        <v>30</v>
      </c>
      <c r="N77" s="57" t="s">
        <v>31</v>
      </c>
      <c r="O77" s="57" t="s">
        <v>46</v>
      </c>
      <c r="P77" s="27" t="s">
        <v>391</v>
      </c>
      <c r="Q77" s="89"/>
      <c r="R77" s="26"/>
      <c r="S77" s="100"/>
    </row>
    <row r="78" spans="1:19" ht="138.75" customHeight="1" thickBot="1" x14ac:dyDescent="0.3">
      <c r="A78" s="40">
        <v>70</v>
      </c>
      <c r="B78" s="56" t="s">
        <v>20</v>
      </c>
      <c r="C78" s="56" t="s">
        <v>21</v>
      </c>
      <c r="D78" s="56" t="s">
        <v>237</v>
      </c>
      <c r="E78" s="56" t="s">
        <v>23</v>
      </c>
      <c r="F78" s="55" t="s">
        <v>238</v>
      </c>
      <c r="G78" s="92" t="s">
        <v>219</v>
      </c>
      <c r="H78" s="55" t="s">
        <v>67</v>
      </c>
      <c r="I78" s="55" t="s">
        <v>67</v>
      </c>
      <c r="J78" s="55" t="s">
        <v>67</v>
      </c>
      <c r="K78" s="55" t="s">
        <v>28</v>
      </c>
      <c r="L78" s="93" t="s">
        <v>239</v>
      </c>
      <c r="M78" s="52" t="s">
        <v>30</v>
      </c>
      <c r="N78" s="57" t="s">
        <v>31</v>
      </c>
      <c r="O78" s="57" t="s">
        <v>46</v>
      </c>
      <c r="P78" s="27" t="s">
        <v>391</v>
      </c>
      <c r="Q78" s="89"/>
      <c r="R78" s="26"/>
      <c r="S78" s="100"/>
    </row>
    <row r="79" spans="1:19" ht="138.75" customHeight="1" thickBot="1" x14ac:dyDescent="0.3">
      <c r="A79" s="40">
        <v>71</v>
      </c>
      <c r="B79" s="56" t="s">
        <v>20</v>
      </c>
      <c r="C79" s="56" t="s">
        <v>21</v>
      </c>
      <c r="D79" s="56" t="s">
        <v>224</v>
      </c>
      <c r="E79" s="56" t="s">
        <v>23</v>
      </c>
      <c r="F79" s="55" t="s">
        <v>65</v>
      </c>
      <c r="G79" s="92" t="s">
        <v>225</v>
      </c>
      <c r="H79" s="55" t="s">
        <v>67</v>
      </c>
      <c r="I79" s="55" t="s">
        <v>67</v>
      </c>
      <c r="J79" s="55" t="s">
        <v>67</v>
      </c>
      <c r="K79" s="55" t="s">
        <v>28</v>
      </c>
      <c r="L79" s="93" t="s">
        <v>242</v>
      </c>
      <c r="M79" s="52" t="s">
        <v>30</v>
      </c>
      <c r="N79" s="57" t="s">
        <v>31</v>
      </c>
      <c r="O79" s="57" t="s">
        <v>46</v>
      </c>
      <c r="P79" s="27" t="s">
        <v>437</v>
      </c>
      <c r="Q79" s="89"/>
      <c r="R79" s="26"/>
      <c r="S79" s="100"/>
    </row>
    <row r="80" spans="1:19" ht="138.75" customHeight="1" thickBot="1" x14ac:dyDescent="0.3">
      <c r="A80" s="40">
        <v>72</v>
      </c>
      <c r="B80" s="56" t="s">
        <v>20</v>
      </c>
      <c r="C80" s="56" t="s">
        <v>21</v>
      </c>
      <c r="D80" s="56" t="s">
        <v>224</v>
      </c>
      <c r="E80" s="56" t="s">
        <v>39</v>
      </c>
      <c r="F80" s="55" t="s">
        <v>40</v>
      </c>
      <c r="G80" s="92" t="s">
        <v>244</v>
      </c>
      <c r="H80" s="55" t="s">
        <v>26</v>
      </c>
      <c r="I80" s="55" t="s">
        <v>79</v>
      </c>
      <c r="J80" s="55" t="s">
        <v>79</v>
      </c>
      <c r="K80" s="55" t="s">
        <v>40</v>
      </c>
      <c r="L80" s="93" t="s">
        <v>244</v>
      </c>
      <c r="M80" s="52" t="s">
        <v>30</v>
      </c>
      <c r="N80" s="57" t="s">
        <v>31</v>
      </c>
      <c r="O80" s="57" t="s">
        <v>46</v>
      </c>
      <c r="P80" s="27" t="s">
        <v>430</v>
      </c>
      <c r="Q80" s="89"/>
      <c r="R80" s="26"/>
      <c r="S80" s="100"/>
    </row>
    <row r="81" spans="1:19" ht="138.75" customHeight="1" thickBot="1" x14ac:dyDescent="0.3">
      <c r="A81" s="40">
        <v>73</v>
      </c>
      <c r="B81" s="56" t="s">
        <v>20</v>
      </c>
      <c r="C81" s="56" t="s">
        <v>21</v>
      </c>
      <c r="D81" s="56" t="s">
        <v>224</v>
      </c>
      <c r="E81" s="56" t="s">
        <v>245</v>
      </c>
      <c r="F81" s="55" t="s">
        <v>136</v>
      </c>
      <c r="G81" s="92" t="s">
        <v>147</v>
      </c>
      <c r="H81" s="55" t="s">
        <v>246</v>
      </c>
      <c r="I81" s="55" t="s">
        <v>247</v>
      </c>
      <c r="J81" s="55" t="s">
        <v>247</v>
      </c>
      <c r="K81" s="55" t="s">
        <v>28</v>
      </c>
      <c r="L81" s="93" t="s">
        <v>248</v>
      </c>
      <c r="M81" s="52" t="s">
        <v>30</v>
      </c>
      <c r="N81" s="57" t="s">
        <v>31</v>
      </c>
      <c r="O81" s="57" t="s">
        <v>46</v>
      </c>
      <c r="P81" s="27" t="s">
        <v>391</v>
      </c>
      <c r="Q81" s="89"/>
      <c r="R81" s="26"/>
      <c r="S81" s="100"/>
    </row>
    <row r="82" spans="1:19" ht="138.75" customHeight="1" thickBot="1" x14ac:dyDescent="0.3">
      <c r="A82" s="40">
        <v>74</v>
      </c>
      <c r="B82" s="56" t="s">
        <v>20</v>
      </c>
      <c r="C82" s="56" t="s">
        <v>21</v>
      </c>
      <c r="D82" s="56" t="s">
        <v>22</v>
      </c>
      <c r="E82" s="56" t="s">
        <v>245</v>
      </c>
      <c r="F82" s="55">
        <v>22705</v>
      </c>
      <c r="G82" s="92" t="s">
        <v>250</v>
      </c>
      <c r="H82" s="55" t="s">
        <v>26</v>
      </c>
      <c r="I82" s="55" t="s">
        <v>251</v>
      </c>
      <c r="J82" s="55" t="s">
        <v>251</v>
      </c>
      <c r="K82" s="55" t="s">
        <v>28</v>
      </c>
      <c r="L82" s="93" t="s">
        <v>252</v>
      </c>
      <c r="M82" s="52" t="s">
        <v>30</v>
      </c>
      <c r="N82" s="57" t="s">
        <v>31</v>
      </c>
      <c r="O82" s="57" t="s">
        <v>46</v>
      </c>
      <c r="P82" s="27" t="s">
        <v>391</v>
      </c>
      <c r="Q82" s="89"/>
      <c r="R82" s="26"/>
      <c r="S82" s="100"/>
    </row>
    <row r="83" spans="1:19" ht="138.75" customHeight="1" x14ac:dyDescent="0.25">
      <c r="A83" s="40">
        <v>75</v>
      </c>
      <c r="B83" s="56" t="s">
        <v>20</v>
      </c>
      <c r="C83" s="56" t="s">
        <v>21</v>
      </c>
      <c r="D83" s="56" t="s">
        <v>38</v>
      </c>
      <c r="E83" s="56" t="s">
        <v>245</v>
      </c>
      <c r="F83" s="55" t="s">
        <v>65</v>
      </c>
      <c r="G83" s="92" t="s">
        <v>229</v>
      </c>
      <c r="H83" s="55" t="s">
        <v>52</v>
      </c>
      <c r="I83" s="55" t="s">
        <v>254</v>
      </c>
      <c r="J83" s="55" t="s">
        <v>254</v>
      </c>
      <c r="K83" s="55" t="s">
        <v>28</v>
      </c>
      <c r="L83" s="93" t="s">
        <v>255</v>
      </c>
      <c r="M83" s="52" t="s">
        <v>30</v>
      </c>
      <c r="N83" s="57" t="s">
        <v>31</v>
      </c>
      <c r="O83" s="57" t="s">
        <v>46</v>
      </c>
      <c r="P83" s="27" t="s">
        <v>391</v>
      </c>
      <c r="Q83" s="89"/>
      <c r="R83" s="26"/>
      <c r="S83" s="100"/>
    </row>
  </sheetData>
  <mergeCells count="7">
    <mergeCell ref="A7:L7"/>
    <mergeCell ref="P7:S7"/>
    <mergeCell ref="A6:N6"/>
    <mergeCell ref="A1:P1"/>
    <mergeCell ref="A2:R2"/>
    <mergeCell ref="A3:R3"/>
    <mergeCell ref="A4:R4"/>
  </mergeCells>
  <printOptions horizontalCentered="1"/>
  <pageMargins left="0" right="0" top="0" bottom="0" header="0.3" footer="0"/>
  <pageSetup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R26"/>
  <sheetViews>
    <sheetView rightToLeft="1" view="pageBreakPreview" topLeftCell="A16" zoomScale="55" zoomScaleNormal="40" zoomScaleSheetLayoutView="55" workbookViewId="0">
      <selection activeCell="D18" sqref="D18"/>
    </sheetView>
  </sheetViews>
  <sheetFormatPr defaultColWidth="9.140625" defaultRowHeight="19.5" x14ac:dyDescent="0.55000000000000004"/>
  <cols>
    <col min="1" max="1" width="9.140625" style="4"/>
    <col min="2" max="2" width="10.140625" style="5" customWidth="1"/>
    <col min="3" max="3" width="9.140625" style="5"/>
    <col min="4" max="6" width="9.140625" style="4"/>
    <col min="7" max="7" width="21.7109375" style="4" customWidth="1"/>
    <col min="8" max="10" width="9.140625" style="5"/>
    <col min="11" max="11" width="10.5703125" style="4" customWidth="1"/>
    <col min="12" max="12" width="30.85546875" style="4" customWidth="1"/>
    <col min="13" max="13" width="13.85546875" style="4" customWidth="1"/>
    <col min="14" max="14" width="9.7109375" style="4" customWidth="1"/>
    <col min="15" max="15" width="13.140625" style="4" customWidth="1"/>
    <col min="16" max="16" width="9.5703125" style="4" customWidth="1"/>
    <col min="17" max="17" width="7.7109375" style="4" customWidth="1"/>
    <col min="18" max="18" width="14.5703125" style="4" customWidth="1"/>
    <col min="19" max="16384" width="9.140625" style="4"/>
  </cols>
  <sheetData>
    <row r="1" spans="1:18" ht="18.95" customHeight="1" x14ac:dyDescent="0.55000000000000004">
      <c r="A1" s="1"/>
      <c r="B1" s="2"/>
      <c r="C1" s="2"/>
      <c r="D1" s="3"/>
      <c r="E1" s="3"/>
      <c r="F1" s="3"/>
      <c r="G1" s="3"/>
      <c r="H1" s="2"/>
      <c r="I1" s="2"/>
      <c r="J1" s="2"/>
      <c r="K1" s="3"/>
      <c r="L1" s="3"/>
      <c r="M1" s="3"/>
      <c r="N1" s="3"/>
    </row>
    <row r="2" spans="1:18" ht="18.95" customHeight="1" x14ac:dyDescent="0.55000000000000004">
      <c r="A2" s="11"/>
      <c r="B2" s="12"/>
      <c r="C2" s="12"/>
      <c r="D2" s="11"/>
      <c r="E2" s="11"/>
      <c r="F2" s="11"/>
      <c r="G2" s="11"/>
      <c r="H2" s="12"/>
      <c r="I2" s="12"/>
      <c r="J2" s="12"/>
      <c r="K2" s="11"/>
      <c r="L2" s="11"/>
      <c r="M2" s="11"/>
      <c r="N2" s="11"/>
    </row>
    <row r="3" spans="1:18" ht="18.95" customHeight="1" x14ac:dyDescent="0.55000000000000004">
      <c r="A3" s="113" t="s">
        <v>21</v>
      </c>
      <c r="B3" s="113"/>
      <c r="C3" s="113"/>
      <c r="D3" s="113"/>
      <c r="E3" s="113"/>
      <c r="F3" s="113"/>
      <c r="G3" s="113"/>
      <c r="H3" s="113"/>
      <c r="I3" s="113"/>
      <c r="J3" s="113"/>
      <c r="K3" s="113"/>
      <c r="L3" s="113"/>
      <c r="M3" s="113"/>
      <c r="N3" s="113"/>
    </row>
    <row r="4" spans="1:18" ht="30" customHeight="1" x14ac:dyDescent="0.55000000000000004">
      <c r="A4" s="114" t="s">
        <v>441</v>
      </c>
      <c r="B4" s="114"/>
      <c r="C4" s="114"/>
      <c r="D4" s="114"/>
      <c r="E4" s="114"/>
      <c r="F4" s="114"/>
      <c r="G4" s="114"/>
      <c r="H4" s="114"/>
      <c r="I4" s="114"/>
      <c r="J4" s="114"/>
      <c r="K4" s="114"/>
      <c r="L4" s="114"/>
      <c r="M4" s="114"/>
      <c r="N4" s="114"/>
    </row>
    <row r="5" spans="1:18" ht="36.6" customHeight="1" x14ac:dyDescent="0.55000000000000004">
      <c r="A5" s="113" t="s">
        <v>442</v>
      </c>
      <c r="B5" s="113"/>
      <c r="C5" s="113"/>
      <c r="D5" s="113"/>
      <c r="E5" s="113"/>
      <c r="F5" s="113"/>
      <c r="G5" s="113"/>
      <c r="H5" s="113"/>
      <c r="I5" s="113"/>
      <c r="J5" s="113"/>
      <c r="K5" s="113"/>
      <c r="L5" s="113"/>
      <c r="M5" s="113"/>
      <c r="N5" s="113"/>
    </row>
    <row r="6" spans="1:18" ht="36.6" customHeight="1" x14ac:dyDescent="0.55000000000000004">
      <c r="A6" s="91"/>
      <c r="B6" s="91"/>
      <c r="C6" s="91"/>
      <c r="D6" s="91"/>
      <c r="E6" s="91"/>
      <c r="F6" s="91"/>
      <c r="G6" s="91"/>
      <c r="H6" s="91"/>
      <c r="I6" s="91"/>
      <c r="J6" s="91"/>
      <c r="K6" s="91"/>
      <c r="L6" s="91"/>
      <c r="M6" s="91"/>
      <c r="N6" s="91"/>
    </row>
    <row r="7" spans="1:18" ht="33.75" customHeight="1" thickBot="1" x14ac:dyDescent="0.6">
      <c r="A7" s="115" t="s">
        <v>443</v>
      </c>
      <c r="B7" s="115"/>
      <c r="C7" s="115"/>
      <c r="D7" s="115"/>
      <c r="E7" s="115"/>
      <c r="F7" s="115"/>
      <c r="G7" s="115"/>
      <c r="H7" s="115"/>
      <c r="I7" s="13"/>
      <c r="J7" s="13"/>
      <c r="K7" s="28"/>
      <c r="L7" s="28"/>
      <c r="M7" s="28"/>
      <c r="N7" s="28"/>
    </row>
    <row r="8" spans="1:18" ht="90" customHeight="1" x14ac:dyDescent="0.85">
      <c r="A8" s="33" t="s">
        <v>444</v>
      </c>
      <c r="B8" s="33"/>
      <c r="C8" s="33"/>
      <c r="D8" s="33"/>
      <c r="E8" s="33"/>
      <c r="F8" s="33"/>
      <c r="G8" s="33"/>
      <c r="H8" s="33"/>
      <c r="I8" s="33"/>
      <c r="J8" s="33"/>
      <c r="K8" s="33"/>
      <c r="L8" s="33"/>
      <c r="M8" s="14"/>
      <c r="N8" s="14"/>
      <c r="O8" s="110" t="s">
        <v>451</v>
      </c>
      <c r="P8" s="111"/>
      <c r="Q8" s="111"/>
      <c r="R8" s="112"/>
    </row>
    <row r="9" spans="1:18" ht="240" customHeight="1" thickBot="1" x14ac:dyDescent="0.6">
      <c r="A9" s="23" t="s">
        <v>0</v>
      </c>
      <c r="B9" s="23" t="s">
        <v>1</v>
      </c>
      <c r="C9" s="23" t="s">
        <v>2</v>
      </c>
      <c r="D9" s="23" t="s">
        <v>3</v>
      </c>
      <c r="E9" s="24" t="s">
        <v>4</v>
      </c>
      <c r="F9" s="23" t="s">
        <v>5</v>
      </c>
      <c r="G9" s="25" t="s">
        <v>6</v>
      </c>
      <c r="H9" s="23" t="s">
        <v>7</v>
      </c>
      <c r="I9" s="23" t="s">
        <v>8</v>
      </c>
      <c r="J9" s="23" t="s">
        <v>9</v>
      </c>
      <c r="K9" s="23" t="s">
        <v>10</v>
      </c>
      <c r="L9" s="25" t="s">
        <v>11</v>
      </c>
      <c r="M9" s="23" t="s">
        <v>12</v>
      </c>
      <c r="N9" s="23" t="s">
        <v>13</v>
      </c>
      <c r="O9" s="34" t="s">
        <v>16</v>
      </c>
      <c r="P9" s="35" t="s">
        <v>18</v>
      </c>
      <c r="Q9" s="35" t="s">
        <v>15</v>
      </c>
      <c r="R9" s="36" t="s">
        <v>14</v>
      </c>
    </row>
    <row r="10" spans="1:18" ht="162" customHeight="1" thickBot="1" x14ac:dyDescent="0.6">
      <c r="A10" s="64">
        <v>1</v>
      </c>
      <c r="B10" s="65" t="s">
        <v>20</v>
      </c>
      <c r="C10" s="66" t="s">
        <v>177</v>
      </c>
      <c r="D10" s="65" t="s">
        <v>38</v>
      </c>
      <c r="E10" s="65" t="s">
        <v>23</v>
      </c>
      <c r="F10" s="67" t="s">
        <v>358</v>
      </c>
      <c r="G10" s="68" t="s">
        <v>359</v>
      </c>
      <c r="H10" s="65" t="s">
        <v>360</v>
      </c>
      <c r="I10" s="65" t="s">
        <v>360</v>
      </c>
      <c r="J10" s="69" t="s">
        <v>361</v>
      </c>
      <c r="K10" s="70" t="s">
        <v>28</v>
      </c>
      <c r="L10" s="68" t="s">
        <v>362</v>
      </c>
      <c r="M10" s="69" t="s">
        <v>45</v>
      </c>
      <c r="N10" s="69" t="s">
        <v>46</v>
      </c>
      <c r="O10" s="37" t="s">
        <v>391</v>
      </c>
      <c r="P10" s="37"/>
      <c r="Q10" s="37"/>
      <c r="R10" s="38" t="s">
        <v>406</v>
      </c>
    </row>
    <row r="11" spans="1:18" ht="162" customHeight="1" thickBot="1" x14ac:dyDescent="0.6">
      <c r="A11" s="64">
        <v>2</v>
      </c>
      <c r="B11" s="65" t="s">
        <v>20</v>
      </c>
      <c r="C11" s="65" t="s">
        <v>21</v>
      </c>
      <c r="D11" s="65" t="s">
        <v>38</v>
      </c>
      <c r="E11" s="65" t="s">
        <v>23</v>
      </c>
      <c r="F11" s="65" t="s">
        <v>363</v>
      </c>
      <c r="G11" s="71" t="s">
        <v>364</v>
      </c>
      <c r="H11" s="65" t="s">
        <v>360</v>
      </c>
      <c r="I11" s="65" t="s">
        <v>360</v>
      </c>
      <c r="J11" s="69" t="s">
        <v>361</v>
      </c>
      <c r="K11" s="65" t="s">
        <v>28</v>
      </c>
      <c r="L11" s="71" t="s">
        <v>365</v>
      </c>
      <c r="M11" s="65" t="s">
        <v>45</v>
      </c>
      <c r="N11" s="65" t="s">
        <v>46</v>
      </c>
      <c r="O11" s="37" t="s">
        <v>391</v>
      </c>
      <c r="P11" s="37"/>
      <c r="Q11" s="37"/>
      <c r="R11" s="38" t="s">
        <v>406</v>
      </c>
    </row>
    <row r="12" spans="1:18" ht="162" customHeight="1" thickBot="1" x14ac:dyDescent="0.6">
      <c r="A12" s="72">
        <v>3</v>
      </c>
      <c r="B12" s="73" t="s">
        <v>20</v>
      </c>
      <c r="C12" s="73" t="s">
        <v>21</v>
      </c>
      <c r="D12" s="73" t="s">
        <v>38</v>
      </c>
      <c r="E12" s="73" t="s">
        <v>23</v>
      </c>
      <c r="F12" s="73" t="s">
        <v>363</v>
      </c>
      <c r="G12" s="74" t="s">
        <v>364</v>
      </c>
      <c r="H12" s="73" t="s">
        <v>360</v>
      </c>
      <c r="I12" s="73" t="s">
        <v>360</v>
      </c>
      <c r="J12" s="75" t="s">
        <v>361</v>
      </c>
      <c r="K12" s="73" t="s">
        <v>28</v>
      </c>
      <c r="L12" s="74" t="s">
        <v>366</v>
      </c>
      <c r="M12" s="73" t="s">
        <v>45</v>
      </c>
      <c r="N12" s="73" t="s">
        <v>46</v>
      </c>
      <c r="O12" s="37" t="s">
        <v>391</v>
      </c>
      <c r="P12" s="37"/>
      <c r="Q12" s="37"/>
      <c r="R12" s="38" t="s">
        <v>406</v>
      </c>
    </row>
    <row r="13" spans="1:18" ht="162" customHeight="1" thickBot="1" x14ac:dyDescent="0.6">
      <c r="A13" s="78">
        <v>4</v>
      </c>
      <c r="B13" s="79" t="s">
        <v>20</v>
      </c>
      <c r="C13" s="79" t="s">
        <v>21</v>
      </c>
      <c r="D13" s="79" t="s">
        <v>38</v>
      </c>
      <c r="E13" s="79" t="s">
        <v>23</v>
      </c>
      <c r="F13" s="79" t="s">
        <v>367</v>
      </c>
      <c r="G13" s="80" t="s">
        <v>364</v>
      </c>
      <c r="H13" s="79" t="s">
        <v>360</v>
      </c>
      <c r="I13" s="79" t="s">
        <v>360</v>
      </c>
      <c r="J13" s="81" t="s">
        <v>361</v>
      </c>
      <c r="K13" s="79" t="s">
        <v>28</v>
      </c>
      <c r="L13" s="80" t="s">
        <v>368</v>
      </c>
      <c r="M13" s="79" t="s">
        <v>45</v>
      </c>
      <c r="N13" s="79" t="s">
        <v>46</v>
      </c>
      <c r="O13" s="37" t="s">
        <v>391</v>
      </c>
      <c r="P13" s="37"/>
      <c r="Q13" s="37"/>
      <c r="R13" s="38" t="s">
        <v>406</v>
      </c>
    </row>
    <row r="14" spans="1:18" ht="162" customHeight="1" thickBot="1" x14ac:dyDescent="0.6">
      <c r="A14" s="64">
        <v>5</v>
      </c>
      <c r="B14" s="65" t="s">
        <v>20</v>
      </c>
      <c r="C14" s="65" t="s">
        <v>21</v>
      </c>
      <c r="D14" s="65" t="s">
        <v>38</v>
      </c>
      <c r="E14" s="65" t="s">
        <v>23</v>
      </c>
      <c r="F14" s="65" t="s">
        <v>369</v>
      </c>
      <c r="G14" s="71" t="s">
        <v>370</v>
      </c>
      <c r="H14" s="65" t="s">
        <v>26</v>
      </c>
      <c r="I14" s="65" t="s">
        <v>371</v>
      </c>
      <c r="J14" s="69" t="s">
        <v>361</v>
      </c>
      <c r="K14" s="65" t="s">
        <v>28</v>
      </c>
      <c r="L14" s="71" t="s">
        <v>372</v>
      </c>
      <c r="M14" s="65" t="s">
        <v>45</v>
      </c>
      <c r="N14" s="65" t="s">
        <v>46</v>
      </c>
      <c r="O14" s="37" t="s">
        <v>391</v>
      </c>
      <c r="P14" s="37"/>
      <c r="Q14" s="37"/>
      <c r="R14" s="38" t="s">
        <v>406</v>
      </c>
    </row>
    <row r="15" spans="1:18" ht="170.25" customHeight="1" thickBot="1" x14ac:dyDescent="0.6">
      <c r="A15" s="78">
        <v>6</v>
      </c>
      <c r="B15" s="79" t="s">
        <v>20</v>
      </c>
      <c r="C15" s="84" t="s">
        <v>21</v>
      </c>
      <c r="D15" s="79" t="s">
        <v>38</v>
      </c>
      <c r="E15" s="84" t="s">
        <v>245</v>
      </c>
      <c r="F15" s="83">
        <v>280237</v>
      </c>
      <c r="G15" s="85" t="s">
        <v>373</v>
      </c>
      <c r="H15" s="81" t="s">
        <v>342</v>
      </c>
      <c r="I15" s="81" t="s">
        <v>374</v>
      </c>
      <c r="J15" s="81" t="s">
        <v>375</v>
      </c>
      <c r="K15" s="82" t="s">
        <v>28</v>
      </c>
      <c r="L15" s="85" t="s">
        <v>373</v>
      </c>
      <c r="M15" s="82" t="s">
        <v>376</v>
      </c>
      <c r="N15" s="82" t="s">
        <v>46</v>
      </c>
      <c r="O15" s="37" t="s">
        <v>407</v>
      </c>
      <c r="P15" s="37"/>
      <c r="Q15" s="37"/>
      <c r="R15" s="38"/>
    </row>
    <row r="16" spans="1:18" ht="162" customHeight="1" thickBot="1" x14ac:dyDescent="0.6">
      <c r="A16" s="78">
        <v>7</v>
      </c>
      <c r="B16" s="79" t="s">
        <v>20</v>
      </c>
      <c r="C16" s="84" t="s">
        <v>21</v>
      </c>
      <c r="D16" s="84" t="s">
        <v>38</v>
      </c>
      <c r="E16" s="84" t="s">
        <v>245</v>
      </c>
      <c r="F16" s="83" t="s">
        <v>377</v>
      </c>
      <c r="G16" s="85" t="s">
        <v>269</v>
      </c>
      <c r="H16" s="81" t="s">
        <v>52</v>
      </c>
      <c r="I16" s="81" t="s">
        <v>374</v>
      </c>
      <c r="J16" s="81" t="s">
        <v>378</v>
      </c>
      <c r="K16" s="82" t="s">
        <v>28</v>
      </c>
      <c r="L16" s="85" t="s">
        <v>379</v>
      </c>
      <c r="M16" s="82" t="s">
        <v>376</v>
      </c>
      <c r="N16" s="82" t="s">
        <v>46</v>
      </c>
      <c r="O16" s="37" t="s">
        <v>407</v>
      </c>
      <c r="P16" s="37"/>
      <c r="Q16" s="37"/>
      <c r="R16" s="38"/>
    </row>
    <row r="17" spans="1:18" ht="162" customHeight="1" thickBot="1" x14ac:dyDescent="0.6">
      <c r="A17" s="72">
        <v>8</v>
      </c>
      <c r="B17" s="73" t="s">
        <v>20</v>
      </c>
      <c r="C17" s="86" t="s">
        <v>21</v>
      </c>
      <c r="D17" s="86" t="s">
        <v>38</v>
      </c>
      <c r="E17" s="86" t="s">
        <v>245</v>
      </c>
      <c r="F17" s="77" t="s">
        <v>380</v>
      </c>
      <c r="G17" s="87" t="s">
        <v>295</v>
      </c>
      <c r="H17" s="75" t="s">
        <v>52</v>
      </c>
      <c r="I17" s="75" t="s">
        <v>374</v>
      </c>
      <c r="J17" s="75" t="s">
        <v>297</v>
      </c>
      <c r="K17" s="76" t="s">
        <v>28</v>
      </c>
      <c r="L17" s="88" t="s">
        <v>381</v>
      </c>
      <c r="M17" s="76" t="s">
        <v>376</v>
      </c>
      <c r="N17" s="76" t="s">
        <v>46</v>
      </c>
      <c r="O17" s="37" t="s">
        <v>407</v>
      </c>
      <c r="P17" s="37"/>
      <c r="Q17" s="37"/>
      <c r="R17" s="38"/>
    </row>
    <row r="18" spans="1:18" ht="179.25" customHeight="1" thickBot="1" x14ac:dyDescent="0.6">
      <c r="A18" s="78">
        <v>9</v>
      </c>
      <c r="B18" s="79" t="s">
        <v>20</v>
      </c>
      <c r="C18" s="84" t="s">
        <v>21</v>
      </c>
      <c r="D18" s="84" t="s">
        <v>38</v>
      </c>
      <c r="E18" s="84" t="s">
        <v>245</v>
      </c>
      <c r="F18" s="83" t="s">
        <v>382</v>
      </c>
      <c r="G18" s="80" t="s">
        <v>66</v>
      </c>
      <c r="H18" s="81" t="s">
        <v>383</v>
      </c>
      <c r="I18" s="81" t="s">
        <v>374</v>
      </c>
      <c r="J18" s="81" t="s">
        <v>384</v>
      </c>
      <c r="K18" s="82" t="s">
        <v>28</v>
      </c>
      <c r="L18" s="80" t="s">
        <v>385</v>
      </c>
      <c r="M18" s="82" t="s">
        <v>376</v>
      </c>
      <c r="N18" s="82" t="s">
        <v>46</v>
      </c>
      <c r="O18" s="37" t="s">
        <v>407</v>
      </c>
      <c r="P18" s="39"/>
      <c r="Q18" s="37"/>
      <c r="R18" s="38"/>
    </row>
    <row r="19" spans="1:18" ht="30" customHeight="1" x14ac:dyDescent="0.55000000000000004"/>
    <row r="20" spans="1:18" ht="30" customHeight="1" x14ac:dyDescent="0.55000000000000004"/>
    <row r="21" spans="1:18" ht="30" customHeight="1" x14ac:dyDescent="0.55000000000000004"/>
    <row r="23" spans="1:18" ht="229.5" customHeight="1" x14ac:dyDescent="0.55000000000000004"/>
    <row r="26" spans="1:18" ht="182.25" customHeight="1" x14ac:dyDescent="0.55000000000000004"/>
  </sheetData>
  <mergeCells count="5">
    <mergeCell ref="O8:R8"/>
    <mergeCell ref="A3:N3"/>
    <mergeCell ref="A4:N4"/>
    <mergeCell ref="A5:N5"/>
    <mergeCell ref="A7:H7"/>
  </mergeCells>
  <pageMargins left="0.2" right="0.2" top="0.5" bottom="0.5" header="0.3" footer="0.3"/>
  <pageSetup paperSize="9" scale="66" fitToHeight="0" orientation="landscape" r:id="rId1"/>
  <headerFooter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خدمات غیر مشورتی</vt:lpstr>
      <vt:lpstr>ساختمانی</vt:lpstr>
      <vt:lpstr>اجناس</vt:lpstr>
      <vt:lpstr>خدمات مشورتی </vt:lpstr>
      <vt:lpstr>اجناس!Print_Area</vt:lpstr>
      <vt:lpstr>'خدمات غیر مشورتی'!Print_Area</vt:lpstr>
      <vt:lpstr>ساختمانی!Print_Area</vt:lpstr>
      <vt:lpstr>اجناس!Print_Titles</vt:lpstr>
      <vt:lpstr>'خدمات مشورتی '!Print_Titles</vt:lpstr>
      <vt:lpstr>ساختمانی!Print_Titles</vt:lpstr>
    </vt:vector>
  </TitlesOfParts>
  <Company>MRT www.Win2Farsi.com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Khavari</dc:creator>
  <cp:lastModifiedBy>Mohammad Hanif Farzan</cp:lastModifiedBy>
  <cp:lastPrinted>2019-12-18T06:51:54Z</cp:lastPrinted>
  <dcterms:created xsi:type="dcterms:W3CDTF">2019-07-23T04:17:28Z</dcterms:created>
  <dcterms:modified xsi:type="dcterms:W3CDTF">2019-12-22T09:50:11Z</dcterms:modified>
</cp:coreProperties>
</file>